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J93" i="1" l="1"/>
  <c r="I93" i="1" s="1"/>
  <c r="E93" i="1"/>
  <c r="J92" i="1"/>
  <c r="I92" i="1" s="1"/>
  <c r="E92" i="1"/>
  <c r="J91" i="1"/>
  <c r="I91" i="1" s="1"/>
  <c r="E91" i="1"/>
  <c r="J90" i="1"/>
  <c r="I90" i="1" s="1"/>
  <c r="E90" i="1"/>
  <c r="J89" i="1"/>
  <c r="I89" i="1" s="1"/>
  <c r="E89" i="1"/>
  <c r="J88" i="1"/>
  <c r="I88" i="1" s="1"/>
  <c r="E88" i="1"/>
  <c r="J87" i="1"/>
  <c r="I87" i="1" s="1"/>
  <c r="E87" i="1"/>
  <c r="J86" i="1"/>
  <c r="I86" i="1" s="1"/>
  <c r="E86" i="1"/>
  <c r="J85" i="1"/>
  <c r="I85" i="1" s="1"/>
  <c r="E85" i="1"/>
  <c r="J84" i="1"/>
  <c r="I84" i="1" s="1"/>
  <c r="E84" i="1"/>
  <c r="J83" i="1"/>
  <c r="I83" i="1" s="1"/>
  <c r="E83" i="1"/>
  <c r="J82" i="1"/>
  <c r="I82" i="1" s="1"/>
  <c r="E82" i="1"/>
  <c r="J81" i="1"/>
  <c r="I81" i="1" s="1"/>
  <c r="E81" i="1"/>
  <c r="J80" i="1"/>
  <c r="I80" i="1" s="1"/>
  <c r="E80" i="1"/>
  <c r="J79" i="1"/>
  <c r="I79" i="1" s="1"/>
  <c r="E79" i="1"/>
  <c r="J78" i="1"/>
  <c r="I78" i="1" s="1"/>
  <c r="E78" i="1"/>
  <c r="J77" i="1"/>
  <c r="I77" i="1" s="1"/>
  <c r="E77" i="1"/>
  <c r="J76" i="1"/>
  <c r="I76" i="1" s="1"/>
  <c r="E76" i="1"/>
  <c r="J75" i="1"/>
  <c r="I75" i="1" s="1"/>
  <c r="E75" i="1"/>
  <c r="J74" i="1"/>
  <c r="I74" i="1" s="1"/>
  <c r="E74" i="1"/>
  <c r="J73" i="1"/>
  <c r="I73" i="1" s="1"/>
  <c r="E73" i="1"/>
  <c r="J72" i="1"/>
  <c r="I72" i="1" s="1"/>
  <c r="E72" i="1"/>
  <c r="J71" i="1"/>
  <c r="I71" i="1" s="1"/>
  <c r="E71" i="1"/>
  <c r="J70" i="1"/>
  <c r="I70" i="1" s="1"/>
  <c r="E70" i="1"/>
  <c r="J69" i="1"/>
  <c r="I69" i="1" s="1"/>
  <c r="E69" i="1"/>
  <c r="J68" i="1"/>
  <c r="I68" i="1" s="1"/>
  <c r="E68" i="1"/>
  <c r="J67" i="1"/>
  <c r="I67" i="1" s="1"/>
  <c r="E67" i="1"/>
  <c r="J66" i="1"/>
  <c r="I66" i="1" s="1"/>
  <c r="E66" i="1"/>
  <c r="J65" i="1"/>
  <c r="I65" i="1" s="1"/>
  <c r="E65" i="1"/>
  <c r="J64" i="1"/>
  <c r="I64" i="1" s="1"/>
  <c r="E64" i="1"/>
  <c r="J63" i="1"/>
  <c r="I63" i="1" s="1"/>
  <c r="E63" i="1"/>
  <c r="J62" i="1"/>
  <c r="I62" i="1" s="1"/>
  <c r="E62" i="1"/>
  <c r="J61" i="1"/>
  <c r="I61" i="1" s="1"/>
  <c r="E61" i="1"/>
  <c r="J60" i="1"/>
  <c r="I60" i="1" s="1"/>
  <c r="E60" i="1"/>
  <c r="J59" i="1"/>
  <c r="I59" i="1" s="1"/>
  <c r="E59" i="1"/>
  <c r="J58" i="1"/>
  <c r="I58" i="1" s="1"/>
  <c r="E58" i="1"/>
  <c r="J57" i="1"/>
  <c r="I57" i="1" s="1"/>
  <c r="E57" i="1"/>
  <c r="J56" i="1"/>
  <c r="I56" i="1" s="1"/>
  <c r="E56" i="1"/>
  <c r="J48" i="1"/>
  <c r="I48" i="1" s="1"/>
  <c r="E48" i="1"/>
  <c r="J47" i="1"/>
  <c r="I47" i="1" s="1"/>
  <c r="E47" i="1"/>
  <c r="J46" i="1"/>
  <c r="I46" i="1" s="1"/>
  <c r="E46" i="1"/>
  <c r="J45" i="1"/>
  <c r="I45" i="1" s="1"/>
  <c r="E45" i="1"/>
  <c r="J44" i="1"/>
  <c r="I44" i="1" s="1"/>
  <c r="E44" i="1"/>
  <c r="J43" i="1"/>
  <c r="I43" i="1" s="1"/>
  <c r="E43" i="1"/>
  <c r="J42" i="1"/>
  <c r="I42" i="1" s="1"/>
  <c r="E42" i="1"/>
  <c r="J41" i="1"/>
  <c r="I41" i="1" s="1"/>
  <c r="E41" i="1"/>
  <c r="J40" i="1"/>
  <c r="I40" i="1" s="1"/>
  <c r="E40" i="1"/>
  <c r="J39" i="1"/>
  <c r="I39" i="1" s="1"/>
  <c r="E39" i="1"/>
  <c r="J38" i="1"/>
  <c r="I38" i="1" s="1"/>
  <c r="E38" i="1"/>
  <c r="J37" i="1"/>
  <c r="I37" i="1" s="1"/>
  <c r="E37" i="1"/>
  <c r="J36" i="1"/>
  <c r="I36" i="1" s="1"/>
  <c r="E36" i="1"/>
  <c r="J35" i="1"/>
  <c r="I35" i="1" s="1"/>
  <c r="E35" i="1"/>
  <c r="J34" i="1"/>
  <c r="I34" i="1" s="1"/>
  <c r="E34" i="1"/>
  <c r="J33" i="1"/>
  <c r="I33" i="1" s="1"/>
  <c r="E33" i="1"/>
  <c r="J32" i="1"/>
  <c r="I32" i="1" s="1"/>
  <c r="E32" i="1"/>
  <c r="J31" i="1"/>
  <c r="I31" i="1" s="1"/>
  <c r="E31" i="1"/>
  <c r="J30" i="1"/>
  <c r="I30" i="1" s="1"/>
  <c r="E30" i="1"/>
  <c r="J29" i="1"/>
  <c r="I29" i="1" s="1"/>
  <c r="E29" i="1"/>
  <c r="J28" i="1"/>
  <c r="I28" i="1" s="1"/>
  <c r="E28" i="1"/>
  <c r="J27" i="1"/>
  <c r="I27" i="1" s="1"/>
  <c r="E27" i="1"/>
  <c r="J26" i="1"/>
  <c r="I26" i="1" s="1"/>
  <c r="E26" i="1"/>
  <c r="J25" i="1"/>
  <c r="I25" i="1" s="1"/>
  <c r="E25" i="1"/>
  <c r="J24" i="1"/>
  <c r="I24" i="1" s="1"/>
  <c r="E24" i="1"/>
  <c r="J23" i="1"/>
  <c r="I23" i="1" s="1"/>
  <c r="E23" i="1"/>
  <c r="J22" i="1"/>
  <c r="I22" i="1" s="1"/>
  <c r="E22" i="1"/>
  <c r="J21" i="1"/>
  <c r="I21" i="1" s="1"/>
  <c r="E21" i="1"/>
  <c r="J20" i="1"/>
  <c r="I20" i="1" s="1"/>
  <c r="I19" i="1" s="1"/>
  <c r="E20" i="1"/>
  <c r="Y19" i="1"/>
  <c r="X19" i="1"/>
  <c r="W19" i="1"/>
  <c r="V19" i="1"/>
  <c r="U19" i="1"/>
  <c r="T19" i="1"/>
  <c r="S19" i="1"/>
  <c r="P19" i="1"/>
  <c r="O19" i="1"/>
  <c r="N19" i="1"/>
  <c r="M19" i="1"/>
  <c r="L19" i="1"/>
  <c r="K19" i="1"/>
  <c r="H19" i="1"/>
  <c r="G19" i="1"/>
  <c r="F19" i="1"/>
  <c r="E19" i="1"/>
  <c r="D19" i="1"/>
  <c r="Z23" i="1" l="1"/>
  <c r="Z27" i="1"/>
  <c r="Z31" i="1"/>
  <c r="Z35" i="1"/>
  <c r="Z39" i="1"/>
  <c r="Z43" i="1"/>
  <c r="Z47" i="1"/>
  <c r="Z58" i="1"/>
  <c r="Z62" i="1"/>
  <c r="Z66" i="1"/>
  <c r="Z70" i="1"/>
  <c r="Z74" i="1"/>
  <c r="Z78" i="1"/>
  <c r="Z82" i="1"/>
  <c r="Z86" i="1"/>
  <c r="Z90" i="1"/>
  <c r="Z20" i="1"/>
  <c r="Z24" i="1"/>
  <c r="Z28" i="1"/>
  <c r="Z32" i="1"/>
  <c r="Z36" i="1"/>
  <c r="Z40" i="1"/>
  <c r="Z44" i="1"/>
  <c r="Z48" i="1"/>
  <c r="Z59" i="1"/>
  <c r="Z63" i="1"/>
  <c r="Z67" i="1"/>
  <c r="Z71" i="1"/>
  <c r="Z75" i="1"/>
  <c r="Z79" i="1"/>
  <c r="Z83" i="1"/>
  <c r="Z87" i="1"/>
  <c r="Z91" i="1"/>
  <c r="Z21" i="1"/>
  <c r="Z25" i="1"/>
  <c r="Z29" i="1"/>
  <c r="Z33" i="1"/>
  <c r="Z37" i="1"/>
  <c r="Z41" i="1"/>
  <c r="Z45" i="1"/>
  <c r="Z56" i="1"/>
  <c r="Z60" i="1"/>
  <c r="Z64" i="1"/>
  <c r="Z68" i="1"/>
  <c r="Z72" i="1"/>
  <c r="Z76" i="1"/>
  <c r="Z80" i="1"/>
  <c r="Z84" i="1"/>
  <c r="Z88" i="1"/>
  <c r="Z92" i="1"/>
  <c r="Z22" i="1"/>
  <c r="Z26" i="1"/>
  <c r="Z30" i="1"/>
  <c r="Z34" i="1"/>
  <c r="Z38" i="1"/>
  <c r="Z42" i="1"/>
  <c r="Z46" i="1"/>
  <c r="Z57" i="1"/>
  <c r="Z61" i="1"/>
  <c r="Z65" i="1"/>
  <c r="Z69" i="1"/>
  <c r="Z73" i="1"/>
  <c r="Z77" i="1"/>
  <c r="Z81" i="1"/>
  <c r="Z85" i="1"/>
  <c r="Z89" i="1"/>
  <c r="Z93" i="1"/>
  <c r="J19" i="1"/>
  <c r="Z19" i="1" l="1"/>
</calcChain>
</file>

<file path=xl/sharedStrings.xml><?xml version="1.0" encoding="utf-8"?>
<sst xmlns="http://schemas.openxmlformats.org/spreadsheetml/2006/main" count="556" uniqueCount="232">
  <si>
    <t>000000675</t>
  </si>
  <si>
    <t>БАЛАНС ПРОДУКЦИИ
за 2025 год</t>
  </si>
  <si>
    <t>Форма № 16-АПК с. 2</t>
  </si>
  <si>
    <t>КОДЫ</t>
  </si>
  <si>
    <t>Форма № 16-АПК</t>
  </si>
  <si>
    <t>Дата (число, месяц, год)</t>
  </si>
  <si>
    <t>31</t>
  </si>
  <si>
    <t>12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</si>
  <si>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</si>
  <si>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</si>
  <si>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</si>
  <si>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</si>
  <si>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</si>
  <si>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</si>
  <si>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</si>
  <si>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</si>
  <si>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</si>
  <si>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 по ОКЕИ:</t>
  </si>
  <si>
    <t>тыс. руб - 384; ц - 206; шт - 796; тыс. шт - 798; тыс. усл. банк - 882; дкл - 116.</t>
  </si>
  <si>
    <t>Наименование показателя</t>
  </si>
  <si>
    <t>Коды</t>
  </si>
  <si>
    <t>Наличие на начало года, ц</t>
  </si>
  <si>
    <t>ПРИХОД, ц</t>
  </si>
  <si>
    <t>РАСХОД, ц</t>
  </si>
  <si>
    <t>Наличие на конец года (гр.3+4-8), ц</t>
  </si>
  <si>
    <t>Всего
(гр.5+6+7)</t>
  </si>
  <si>
    <t>в том числе:</t>
  </si>
  <si>
    <t>Всего
 (гр.9+ 15+ 16+ 17- 17.1+ 18+ 19)</t>
  </si>
  <si>
    <t>реализовано по разным каналам</t>
  </si>
  <si>
    <t>использовано 
на внутренние нужды 
(в производстве)</t>
  </si>
  <si>
    <t>направлено 
на переработку</t>
  </si>
  <si>
    <t>недостачи 
и потери</t>
  </si>
  <si>
    <t>прочий расход</t>
  </si>
  <si>
    <t>произведено (за вычетом неисполь- зуемых отходов)</t>
  </si>
  <si>
    <t>приобретено</t>
  </si>
  <si>
    <t>прочие поступления</t>
  </si>
  <si>
    <t>СПРАВОЧНО:
из графы 9:
реализовано на экспорт</t>
  </si>
  <si>
    <t>всего
(гр.10+  11+ 12+ 14+ 17.1)</t>
  </si>
  <si>
    <t>организациям, предпри-
нимателям, 
на рынках</t>
  </si>
  <si>
    <t>в счет оплаты сельскохозяй-
ственных работ сторонними организациями</t>
  </si>
  <si>
    <t>работникам организации (населению)</t>
  </si>
  <si>
    <t>в счет оплаты дивидендов, доходов 
по паям</t>
  </si>
  <si>
    <t>всего</t>
  </si>
  <si>
    <t>из него:
в счет оплаты труда</t>
  </si>
  <si>
    <t>на корм животным</t>
  </si>
  <si>
    <t>на семена</t>
  </si>
  <si>
    <t>в том числе: оплачены услуги переработки давальческого сырья</t>
  </si>
  <si>
    <t>из графы 17: направлено на крупу, муку/ на вино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</si>
  <si>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</si>
  <si>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</si>
  <si>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</si>
  <si>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</si>
  <si>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</si>
  <si>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</si>
  <si>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</si>
  <si>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</si>
  <si>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</si>
  <si>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</si>
  <si>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</si>
  <si>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</si>
  <si>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</si>
  <si>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14.1</t>
  </si>
  <si>
    <t>15</t>
  </si>
  <si>
    <t>16</t>
  </si>
  <si>
    <t>17</t>
  </si>
  <si>
    <t>17.1</t>
  </si>
  <si>
    <t>17.2</t>
  </si>
  <si>
    <t>18</t>
  </si>
  <si>
    <t>19</t>
  </si>
  <si>
    <t>20</t>
  </si>
  <si>
    <t>Зерно и семена зерновых и зернобобовых культур 
(кроме риса) (стр.161110+ 161120+ 161130+  161170+ 161180)</t>
  </si>
  <si>
    <t>161100</t>
  </si>
  <si>
    <t>в том числе:
зерно пшеницы (озимой и яровой)</t>
  </si>
  <si>
    <t>161110</t>
  </si>
  <si>
    <t>из него:
продовольственная пшеница (1-2 кл.)</t>
  </si>
  <si>
    <t>161111</t>
  </si>
  <si>
    <t>продовольственная пшеница (3-4 кл.)</t>
  </si>
  <si>
    <t>161112</t>
  </si>
  <si>
    <t>зерно кукурузы</t>
  </si>
  <si>
    <t>161120</t>
  </si>
  <si>
    <t>зерно ячменя (озимого и ярового)</t>
  </si>
  <si>
    <t>161130</t>
  </si>
  <si>
    <t>зерно и семена прочих зерновых культур (озимых и яровых)</t>
  </si>
  <si>
    <t>161170</t>
  </si>
  <si>
    <t>из них:
рожь (озимая, яровая)</t>
  </si>
  <si>
    <t>161171</t>
  </si>
  <si>
    <t>гречиха</t>
  </si>
  <si>
    <t>161172</t>
  </si>
  <si>
    <t>овес</t>
  </si>
  <si>
    <t>161173</t>
  </si>
  <si>
    <t>просо</t>
  </si>
  <si>
    <t>161174</t>
  </si>
  <si>
    <t>зерно и семена прочих зернобобовых культур</t>
  </si>
  <si>
    <t>161180</t>
  </si>
  <si>
    <t>Зерно нешелушеного риса</t>
  </si>
  <si>
    <t>161200</t>
  </si>
  <si>
    <t>Бобы соевые (соя)</t>
  </si>
  <si>
    <t>161310</t>
  </si>
  <si>
    <t>Х</t>
  </si>
  <si>
    <t>Семена рапса (озимого и ярового)</t>
  </si>
  <si>
    <t>161320</t>
  </si>
  <si>
    <t>Семена подсолнечника (для посева и переработки)</t>
  </si>
  <si>
    <t>161330</t>
  </si>
  <si>
    <t>Овощи открытого грунта</t>
  </si>
  <si>
    <t>161410</t>
  </si>
  <si>
    <t>Овощи защищенного грунта</t>
  </si>
  <si>
    <t>161420</t>
  </si>
  <si>
    <t>Картофель</t>
  </si>
  <si>
    <t>161440</t>
  </si>
  <si>
    <t>Корнеплоды сахарной свеклы (товарной)</t>
  </si>
  <si>
    <t>161450</t>
  </si>
  <si>
    <t>Продовольственные бахчевые культуры (арбузы, дыни)</t>
  </si>
  <si>
    <t>161460</t>
  </si>
  <si>
    <t>Семена льна-долгунца</t>
  </si>
  <si>
    <t>161510</t>
  </si>
  <si>
    <t>Соломка льна-долгунца</t>
  </si>
  <si>
    <t>161520</t>
  </si>
  <si>
    <t>Льнотреста</t>
  </si>
  <si>
    <t>161530</t>
  </si>
  <si>
    <t>Сено</t>
  </si>
  <si>
    <t>161620</t>
  </si>
  <si>
    <t>Сенаж</t>
  </si>
  <si>
    <t>161630</t>
  </si>
  <si>
    <t>Силос (всех видов)</t>
  </si>
  <si>
    <t>161640</t>
  </si>
  <si>
    <t>Прочие растительные корма</t>
  </si>
  <si>
    <t>161650</t>
  </si>
  <si>
    <t>Виноград</t>
  </si>
  <si>
    <t>161810</t>
  </si>
  <si>
    <t>Фрукты тропические и субтропические, плоды цитрусовых культур</t>
  </si>
  <si>
    <t>161820</t>
  </si>
  <si>
    <t>Форма № 16-АПК с. 3</t>
  </si>
  <si>
    <t>Форма № 16-АПК с. 4</t>
  </si>
  <si>
    <t>Плоды семечковых и косточковых культур</t>
  </si>
  <si>
    <t>161840</t>
  </si>
  <si>
    <t>в том числе: яблоки</t>
  </si>
  <si>
    <t>161841</t>
  </si>
  <si>
    <t>Ягоды и плоды кустарниковых ягодных растений</t>
  </si>
  <si>
    <t>161850</t>
  </si>
  <si>
    <t>Орехи (кроме лесных съедобных орехов, земляных орехов и кокосовых орехов)</t>
  </si>
  <si>
    <t>161860</t>
  </si>
  <si>
    <t>Пищевые лесные ресурсы (плоды, ягоды, орехи)</t>
  </si>
  <si>
    <t>161870</t>
  </si>
  <si>
    <t>Мясо, включая мясо птицы, и мясные пищевые субпродукты (в убойном весе)</t>
  </si>
  <si>
    <t>162110</t>
  </si>
  <si>
    <t>в том числе: мясо, включая мясо птицы</t>
  </si>
  <si>
    <t>162111</t>
  </si>
  <si>
    <t>Молоко (сырое)</t>
  </si>
  <si>
    <t>162120</t>
  </si>
  <si>
    <t>Молочные продукты (в пересчете на молоко)</t>
  </si>
  <si>
    <t>162130</t>
  </si>
  <si>
    <t>в том числе: масло сливочное</t>
  </si>
  <si>
    <t>162131</t>
  </si>
  <si>
    <t>Яйца всех видов птицы (тыс. шт)</t>
  </si>
  <si>
    <t>162140</t>
  </si>
  <si>
    <t>Шерсть всякая</t>
  </si>
  <si>
    <t>162150</t>
  </si>
  <si>
    <t>в том числе: тонкая и полутонкая</t>
  </si>
  <si>
    <t>162151</t>
  </si>
  <si>
    <t>Мед натуральный пчелиный</t>
  </si>
  <si>
    <t>162160</t>
  </si>
  <si>
    <t>Продукция аквакультуры</t>
  </si>
  <si>
    <t>162170</t>
  </si>
  <si>
    <t>в том числе: товарная рыба (живая)</t>
  </si>
  <si>
    <t>162171</t>
  </si>
  <si>
    <t>Рыба мороженая, мясо рыбы (филе, печень и икра, свежие, охлажденные или мороженые); рыба сушеная, соленая или в рассоле; копченая, сушеновяленая и  балычные изделия; прочие морепродукты и пищевые (мороженые, сушеные, соленые или в рассоле, копченые)</t>
  </si>
  <si>
    <t>162175</t>
  </si>
  <si>
    <t>Сырье пушно-меховое (невыделанные шкурки), кроме шкурок смушковых ягнят</t>
  </si>
  <si>
    <t>162180</t>
  </si>
  <si>
    <t>Каракульские шкурки и смушка невыделанная (шт)</t>
  </si>
  <si>
    <t>162190</t>
  </si>
  <si>
    <t>-</t>
  </si>
  <si>
    <t>Мука, крупа, гранулы и прочие продукты 
из зерновых культур</t>
  </si>
  <si>
    <t>163110</t>
  </si>
  <si>
    <t>в том числе: пищевые продукты</t>
  </si>
  <si>
    <t>163111</t>
  </si>
  <si>
    <t>Овощи и фрукты переработанные (замороженные, сушеные, расфасованные в пакеты)</t>
  </si>
  <si>
    <t>163120</t>
  </si>
  <si>
    <t>Комбинированные корма (комбикорма)</t>
  </si>
  <si>
    <t>163130</t>
  </si>
  <si>
    <t>Масло растительное (всех видов)</t>
  </si>
  <si>
    <t>163140</t>
  </si>
  <si>
    <t>в том числе: масло подсолнечное</t>
  </si>
  <si>
    <t>163141</t>
  </si>
  <si>
    <t>Сахар (сахар-сырец, сахар белый свекловичный или тростниковый, сироп и сахар кленовые, меласса)</t>
  </si>
  <si>
    <t>163150</t>
  </si>
  <si>
    <t>в том числе: сахар белый свекловичный 
в твердом состоянии</t>
  </si>
  <si>
    <t>163151</t>
  </si>
  <si>
    <t>Продукты консервированные из мяса, субпродуктов или крови животных, из мяса и субпродуктов птицы (тыс. усл. банк)</t>
  </si>
  <si>
    <t>163160</t>
  </si>
  <si>
    <t>Овощи и фрукты консервированные (тыс. усл. банк)</t>
  </si>
  <si>
    <t>163170</t>
  </si>
  <si>
    <t>Продукция переработки пищевых лесных ресурсов (плодов, ягод, орехов)</t>
  </si>
  <si>
    <t>163180</t>
  </si>
  <si>
    <t>Вина, игристые вина (дкл)</t>
  </si>
  <si>
    <t>163190</t>
  </si>
  <si>
    <t>Сусло виноградное (дкл)</t>
  </si>
  <si>
    <t>163200</t>
  </si>
  <si>
    <t>Изделия хлебобулочные и мучные кондитерские</t>
  </si>
  <si>
    <t>163210</t>
  </si>
  <si>
    <t>Изделия макаронные и аналогичные мучные изделия</t>
  </si>
  <si>
    <t>163220</t>
  </si>
  <si>
    <t>Какао, шоколад и сахаристые кондитерские изделия</t>
  </si>
  <si>
    <t>163230</t>
  </si>
  <si>
    <t>Крахмал и крахмалопродукты</t>
  </si>
  <si>
    <t>163240</t>
  </si>
  <si>
    <t>Бактериальные концентраты и закваски</t>
  </si>
  <si>
    <t>163250</t>
  </si>
  <si>
    <t>Кормовые и пищевые добавки (в том числе аминокислоты, белки, витамины), ферменты, ферментные препараты, ароматизаторы)</t>
  </si>
  <si>
    <t>163260</t>
  </si>
  <si>
    <t>СПРАВОЧНО:</t>
  </si>
  <si>
    <t>Форма № 16-АПК с. 5</t>
  </si>
  <si>
    <t>Объем, ц</t>
  </si>
  <si>
    <t>Из графы 6 - закуплено у хозяйств населения: 
(в том числе у граждан, ведущих 
личное подсобное хозяйство)</t>
  </si>
  <si>
    <t>169110</t>
  </si>
  <si>
    <t>молока сырого</t>
  </si>
  <si>
    <t>молокопродуктов (в пересчете на молоко)</t>
  </si>
  <si>
    <t>169120</t>
  </si>
  <si>
    <t>мяса, включая мясо птицы, и мясных пищевых субпродуктов (в убойном весе)</t>
  </si>
  <si>
    <t>169130</t>
  </si>
  <si>
    <t>шерсти</t>
  </si>
  <si>
    <t>169140</t>
  </si>
  <si>
    <t>овощей</t>
  </si>
  <si>
    <t>169150</t>
  </si>
  <si>
    <t>плодов и фруктов</t>
  </si>
  <si>
    <t>169160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</si>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</sst>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13" x14ac:knownFonts="1">
    <font>
      <sz val="8"/>
      <name val="Arial"/>
    </font>
    <font>
      <sz val="8"/>
      <name val="Times New Roman"/>
    </font>
    <font>
      <b/>
      <sz val="10"/>
      <name val="Times New Roman"/>
    </font>
    <font>
      <b/>
      <sz val="12"/>
      <name val="Times New Roman"/>
    </font>
    <font>
      <sz val="10"/>
      <name val="Times New Roman"/>
    </font>
    <font>
      <sz val="9"/>
      <name val="Times New Roman"/>
    </font>
    <font>
      <sz val="9"/>
      <color rgb="FF000000"/>
      <name val="Times New Roman"/>
    </font>
    <font>
      <i/>
      <sz val="8"/>
      <name val="Times New Roman"/>
    </font>
    <font>
      <b/>
      <sz val="8"/>
      <name val="Times New Roman"/>
    </font>
    <font>
      <i/>
      <sz val="8"/>
      <color rgb="FF000000"/>
      <name val="Times New Roman"/>
    </font>
    <font>
      <sz val="10"/>
      <color rgb="FF000000"/>
      <name val="Times New Roman"/>
    </font>
    <font>
      <b/>
      <sz val="11"/>
      <name val="Times New Roman"/>
    </font>
    <font>
      <b/>
      <sz val="11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ACC1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FFFEBF"/>
        <bgColor auto="1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2" borderId="2" xfId="0" applyFont="1" applyFill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10" fillId="2" borderId="2" xfId="0" applyFont="1" applyFill="1" applyBorder="1" applyAlignment="1">
      <alignment horizontal="left" vertical="center" wrapText="1"/>
    </xf>
    <xf numFmtId="0" fontId="10" fillId="2" borderId="19" xfId="0" applyFont="1" applyFill="1" applyBorder="1" applyAlignment="1">
      <alignment horizontal="center" vertical="center" wrapText="1"/>
    </xf>
    <xf numFmtId="164" fontId="10" fillId="4" borderId="20" xfId="0" applyNumberFormat="1" applyFont="1" applyFill="1" applyBorder="1" applyAlignment="1">
      <alignment horizontal="right" wrapText="1"/>
    </xf>
    <xf numFmtId="164" fontId="4" fillId="4" borderId="20" xfId="0" applyNumberFormat="1" applyFont="1" applyFill="1" applyBorder="1" applyAlignment="1">
      <alignment horizontal="right" wrapText="1"/>
    </xf>
    <xf numFmtId="164" fontId="4" fillId="4" borderId="21" xfId="0" applyNumberFormat="1" applyFont="1" applyFill="1" applyBorder="1" applyAlignment="1">
      <alignment horizontal="right" wrapText="1"/>
    </xf>
    <xf numFmtId="0" fontId="10" fillId="2" borderId="2" xfId="0" applyFont="1" applyFill="1" applyBorder="1" applyAlignment="1">
      <alignment horizontal="left" vertical="center" wrapText="1" indent="2"/>
    </xf>
    <xf numFmtId="0" fontId="10" fillId="2" borderId="4" xfId="0" applyFont="1" applyFill="1" applyBorder="1" applyAlignment="1">
      <alignment horizontal="center" vertical="center" wrapText="1"/>
    </xf>
    <xf numFmtId="164" fontId="10" fillId="5" borderId="2" xfId="0" applyNumberFormat="1" applyFont="1" applyFill="1" applyBorder="1" applyAlignment="1">
      <alignment horizontal="right" wrapText="1"/>
    </xf>
    <xf numFmtId="164" fontId="10" fillId="4" borderId="2" xfId="0" applyNumberFormat="1" applyFont="1" applyFill="1" applyBorder="1" applyAlignment="1">
      <alignment horizontal="right" wrapText="1"/>
    </xf>
    <xf numFmtId="164" fontId="4" fillId="5" borderId="2" xfId="0" applyNumberFormat="1" applyFont="1" applyFill="1" applyBorder="1" applyAlignment="1">
      <alignment horizontal="right" wrapText="1"/>
    </xf>
    <xf numFmtId="164" fontId="4" fillId="5" borderId="5" xfId="0" applyNumberFormat="1" applyFont="1" applyFill="1" applyBorder="1" applyAlignment="1">
      <alignment horizontal="right" wrapText="1"/>
    </xf>
    <xf numFmtId="164" fontId="4" fillId="4" borderId="5" xfId="0" applyNumberFormat="1" applyFont="1" applyFill="1" applyBorder="1" applyAlignment="1">
      <alignment horizontal="right" wrapText="1"/>
    </xf>
    <xf numFmtId="0" fontId="10" fillId="2" borderId="2" xfId="0" applyFont="1" applyFill="1" applyBorder="1" applyAlignment="1">
      <alignment horizontal="left" vertical="center" wrapText="1" indent="4"/>
    </xf>
    <xf numFmtId="0" fontId="10" fillId="0" borderId="2" xfId="0" applyFont="1" applyBorder="1" applyAlignment="1">
      <alignment horizontal="left" vertical="center" wrapText="1" indent="2"/>
    </xf>
    <xf numFmtId="0" fontId="10" fillId="0" borderId="2" xfId="0" applyFont="1" applyBorder="1" applyAlignment="1">
      <alignment horizontal="left" vertical="center" wrapText="1" indent="4"/>
    </xf>
    <xf numFmtId="0" fontId="10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2" borderId="9" xfId="0" applyFont="1" applyFill="1" applyBorder="1" applyAlignment="1">
      <alignment horizontal="center" vertical="center" wrapText="1"/>
    </xf>
    <xf numFmtId="164" fontId="10" fillId="5" borderId="22" xfId="0" applyNumberFormat="1" applyFont="1" applyFill="1" applyBorder="1" applyAlignment="1">
      <alignment horizontal="right" wrapText="1"/>
    </xf>
    <xf numFmtId="164" fontId="10" fillId="4" borderId="22" xfId="0" applyNumberFormat="1" applyFont="1" applyFill="1" applyBorder="1" applyAlignment="1">
      <alignment horizontal="right" wrapText="1"/>
    </xf>
    <xf numFmtId="164" fontId="4" fillId="5" borderId="22" xfId="0" applyNumberFormat="1" applyFont="1" applyFill="1" applyBorder="1" applyAlignment="1">
      <alignment horizontal="right" wrapText="1"/>
    </xf>
    <xf numFmtId="164" fontId="4" fillId="5" borderId="10" xfId="0" applyNumberFormat="1" applyFont="1" applyFill="1" applyBorder="1" applyAlignment="1">
      <alignment horizontal="right" wrapText="1"/>
    </xf>
    <xf numFmtId="0" fontId="4" fillId="0" borderId="22" xfId="0" applyFont="1" applyBorder="1" applyAlignment="1">
      <alignment horizontal="center" vertical="center" wrapText="1"/>
    </xf>
    <xf numFmtId="164" fontId="4" fillId="4" borderId="10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/>
    </xf>
    <xf numFmtId="0" fontId="9" fillId="2" borderId="22" xfId="0" applyFont="1" applyFill="1" applyBorder="1" applyAlignment="1">
      <alignment horizontal="center" wrapText="1"/>
    </xf>
    <xf numFmtId="0" fontId="9" fillId="0" borderId="22" xfId="0" applyFont="1" applyBorder="1" applyAlignment="1">
      <alignment horizontal="center" wrapText="1"/>
    </xf>
    <xf numFmtId="164" fontId="4" fillId="5" borderId="21" xfId="0" applyNumberFormat="1" applyFont="1" applyFill="1" applyBorder="1" applyAlignment="1">
      <alignment horizontal="right" wrapText="1"/>
    </xf>
    <xf numFmtId="0" fontId="4" fillId="5" borderId="2" xfId="0" applyFont="1" applyFill="1" applyBorder="1" applyAlignment="1">
      <alignment horizontal="right" wrapText="1"/>
    </xf>
    <xf numFmtId="164" fontId="4" fillId="4" borderId="2" xfId="0" applyNumberFormat="1" applyFont="1" applyFill="1" applyBorder="1" applyAlignment="1">
      <alignment horizontal="right" wrapText="1"/>
    </xf>
    <xf numFmtId="0" fontId="4" fillId="5" borderId="5" xfId="0" applyFont="1" applyFill="1" applyBorder="1" applyAlignment="1">
      <alignment horizontal="right" wrapText="1"/>
    </xf>
    <xf numFmtId="0" fontId="10" fillId="2" borderId="2" xfId="0" applyFont="1" applyFill="1" applyBorder="1" applyAlignment="1">
      <alignment horizontal="left" vertical="center" wrapText="1" indent="3"/>
    </xf>
    <xf numFmtId="0" fontId="11" fillId="0" borderId="0" xfId="0" applyFont="1" applyAlignment="1">
      <alignment horizontal="left"/>
    </xf>
    <xf numFmtId="0" fontId="12" fillId="0" borderId="23" xfId="0" applyFont="1" applyBorder="1" applyAlignment="1">
      <alignment horizontal="left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left" wrapText="1"/>
    </xf>
    <xf numFmtId="0" fontId="10" fillId="2" borderId="29" xfId="0" applyFont="1" applyFill="1" applyBorder="1" applyAlignment="1">
      <alignment horizontal="left" wrapText="1" indent="2"/>
    </xf>
    <xf numFmtId="0" fontId="10" fillId="2" borderId="2" xfId="0" applyFont="1" applyFill="1" applyBorder="1" applyAlignment="1">
      <alignment horizontal="left" wrapText="1" indent="2"/>
    </xf>
    <xf numFmtId="0" fontId="10" fillId="0" borderId="0" xfId="0" applyFont="1" applyAlignment="1">
      <alignment horizontal="left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vertical="top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left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wrapText="1"/>
    </xf>
    <xf numFmtId="0" fontId="4" fillId="0" borderId="26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164" fontId="4" fillId="5" borderId="28" xfId="0" applyNumberFormat="1" applyFont="1" applyFill="1" applyBorder="1" applyAlignment="1">
      <alignment horizontal="right" wrapText="1"/>
    </xf>
    <xf numFmtId="0" fontId="4" fillId="5" borderId="16" xfId="0" applyFont="1" applyFill="1" applyBorder="1" applyAlignment="1">
      <alignment horizontal="right" wrapText="1"/>
    </xf>
    <xf numFmtId="0" fontId="4" fillId="5" borderId="27" xfId="0" applyFont="1" applyFill="1" applyBorder="1" applyAlignment="1">
      <alignment horizontal="right" wrapText="1"/>
    </xf>
    <xf numFmtId="164" fontId="4" fillId="5" borderId="5" xfId="0" applyNumberFormat="1" applyFont="1" applyFill="1" applyBorder="1" applyAlignment="1">
      <alignment horizontal="right" wrapText="1"/>
    </xf>
    <xf numFmtId="164" fontId="4" fillId="5" borderId="10" xfId="0" applyNumberFormat="1" applyFont="1" applyFill="1" applyBorder="1" applyAlignment="1">
      <alignment horizontal="right" wrapText="1"/>
    </xf>
    <xf numFmtId="0" fontId="10" fillId="0" borderId="7" xfId="0" applyFont="1" applyBorder="1" applyAlignment="1">
      <alignment horizontal="left"/>
    </xf>
    <xf numFmtId="0" fontId="10" fillId="0" borderId="7" xfId="0" applyFont="1" applyBorder="1" applyAlignment="1">
      <alignment horizontal="center"/>
    </xf>
    <xf numFmtId="0" fontId="6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D110"/>
  <sheetViews>
    <sheetView tabSelected="1" workbookViewId="0"/>
  </sheetViews>
  <sheetFormatPr defaultColWidth="10.5" defaultRowHeight="11.45" customHeight="1" x14ac:dyDescent="0.2"/>
  <cols>
    <col min="1" max="1" width="0.6640625" style="2" customWidth="1"/>
    <col min="2" max="2" width="79.33203125" style="1" customWidth="1"/>
    <col min="3" max="3" width="10.5" style="1" customWidth="1"/>
    <col min="4" max="4" width="16.33203125" style="1" customWidth="1"/>
    <col min="5" max="5" width="17.5" style="1" customWidth="1"/>
    <col min="6" max="8" width="14" style="1" customWidth="1"/>
    <col min="9" max="9" width="17.5" style="1" customWidth="1"/>
    <col min="10" max="16" width="14" style="1" customWidth="1"/>
    <col min="17" max="17" width="79.33203125" style="1" customWidth="1"/>
    <col min="18" max="18" width="10.5" style="1" customWidth="1"/>
    <col min="19" max="25" width="14" style="1" customWidth="1"/>
    <col min="26" max="26" width="16.33203125" style="1" customWidth="1"/>
    <col min="27" max="27" width="31.5" style="1" customWidth="1"/>
    <col min="28" max="28" width="17.5" style="1" customWidth="1"/>
    <col min="29" max="30" width="14" style="1" customWidth="1"/>
  </cols>
  <sheetData>
    <row r="1" spans="1:30" s="3" customFormat="1" ht="5.0999999999999996" customHeight="1" x14ac:dyDescent="0.25">
      <c r="A1" s="4" t="s">
        <v>0</v>
      </c>
    </row>
    <row r="2" spans="1:30" s="3" customFormat="1" ht="32.1" customHeight="1" x14ac:dyDescent="0.25">
      <c r="B2" s="69" t="s">
        <v>1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Q2" s="70" t="s">
        <v>2</v>
      </c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</row>
    <row r="3" spans="1:30" s="6" customFormat="1" ht="14.1" customHeight="1" x14ac:dyDescent="0.2">
      <c r="M3" s="71" t="s">
        <v>3</v>
      </c>
      <c r="N3" s="71"/>
      <c r="O3" s="71"/>
    </row>
    <row r="4" spans="1:30" s="6" customFormat="1" ht="14.1" customHeight="1" x14ac:dyDescent="0.2">
      <c r="L4" s="7" t="s">
        <v>4</v>
      </c>
      <c r="M4" s="72"/>
      <c r="N4" s="72"/>
      <c r="O4" s="72"/>
    </row>
    <row r="5" spans="1:30" s="6" customFormat="1" ht="14.1" customHeight="1" x14ac:dyDescent="0.2">
      <c r="L5" s="8" t="s">
        <v>5</v>
      </c>
      <c r="M5" s="9" t="s">
        <v>6</v>
      </c>
      <c r="N5" s="10" t="s">
        <v>7</v>
      </c>
      <c r="O5" s="11" t="s">
        <v>8</v>
      </c>
      <c r="P5" s="8"/>
    </row>
    <row r="6" spans="1:30" s="6" customFormat="1" ht="14.1" customHeight="1" x14ac:dyDescent="0.2">
      <c r="B6" s="12" t="s">
        <v>9</v>
      </c>
      <c r="C6" s="73"/>
      <c r="D6" s="73"/>
      <c r="E6" s="73"/>
      <c r="F6" s="73"/>
      <c r="G6" s="73"/>
      <c r="H6" s="73"/>
      <c r="I6" s="73"/>
      <c r="J6" s="73"/>
      <c r="L6" s="8" t="s">
        <v>10</v>
      </c>
      <c r="M6" s="74"/>
      <c r="N6" s="74"/>
      <c r="O6" s="74"/>
    </row>
    <row r="7" spans="1:30" s="6" customFormat="1" ht="14.1" customHeight="1" x14ac:dyDescent="0.2">
      <c r="B7" s="12" t="s">
        <v>11</v>
      </c>
      <c r="L7" s="8" t="s">
        <v>12</v>
      </c>
      <c r="M7" s="74"/>
      <c r="N7" s="74"/>
      <c r="O7" s="74"/>
    </row>
    <row r="8" spans="1:30" s="6" customFormat="1" ht="14.1" customHeight="1" x14ac:dyDescent="0.2">
      <c r="B8" s="13" t="s">
        <v>13</v>
      </c>
      <c r="C8" s="73"/>
      <c r="D8" s="73"/>
      <c r="E8" s="73"/>
      <c r="F8" s="73"/>
      <c r="G8" s="73"/>
      <c r="H8" s="73"/>
      <c r="I8" s="73"/>
      <c r="J8" s="73"/>
      <c r="L8" s="8" t="s">
        <v>14</v>
      </c>
      <c r="M8" s="74"/>
      <c r="N8" s="74"/>
      <c r="O8" s="74"/>
    </row>
    <row r="9" spans="1:30" s="6" customFormat="1" ht="14.1" customHeight="1" x14ac:dyDescent="0.2">
      <c r="B9" s="13" t="s">
        <v>15</v>
      </c>
      <c r="C9" s="73"/>
      <c r="D9" s="73"/>
      <c r="E9" s="73"/>
      <c r="F9" s="73"/>
      <c r="G9" s="73"/>
      <c r="H9" s="73"/>
      <c r="I9" s="73"/>
      <c r="J9" s="73"/>
      <c r="L9" s="8" t="s">
        <v>16</v>
      </c>
      <c r="M9" s="14"/>
      <c r="N9" s="75"/>
      <c r="O9" s="75"/>
    </row>
    <row r="10" spans="1:30" s="6" customFormat="1" ht="11.1" customHeight="1" x14ac:dyDescent="0.2"/>
    <row r="11" spans="1:30" s="6" customFormat="1" ht="14.1" customHeight="1" x14ac:dyDescent="0.2">
      <c r="B11" s="6" t="s">
        <v>17</v>
      </c>
      <c r="C11" s="76" t="s">
        <v>18</v>
      </c>
      <c r="D11" s="76"/>
      <c r="E11" s="76"/>
      <c r="F11" s="76"/>
      <c r="G11" s="76"/>
      <c r="H11" s="76"/>
      <c r="I11" s="76"/>
      <c r="J11" s="76"/>
    </row>
    <row r="12" spans="1:30" s="6" customFormat="1" ht="11.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</row>
    <row r="13" spans="1:30" s="16" customFormat="1" ht="15" customHeight="1" x14ac:dyDescent="0.25">
      <c r="A13" s="17"/>
      <c r="B13" s="77" t="s">
        <v>19</v>
      </c>
      <c r="C13" s="77" t="s">
        <v>20</v>
      </c>
      <c r="D13" s="77" t="s">
        <v>21</v>
      </c>
      <c r="E13" s="80" t="s">
        <v>22</v>
      </c>
      <c r="F13" s="80"/>
      <c r="G13" s="80"/>
      <c r="H13" s="80"/>
      <c r="I13" s="80" t="s">
        <v>23</v>
      </c>
      <c r="J13" s="80"/>
      <c r="K13" s="80"/>
      <c r="L13" s="80"/>
      <c r="M13" s="80"/>
      <c r="N13" s="80"/>
      <c r="O13" s="80"/>
      <c r="P13" s="80"/>
      <c r="Q13" s="77" t="s">
        <v>19</v>
      </c>
      <c r="R13" s="77" t="s">
        <v>20</v>
      </c>
      <c r="S13" s="81" t="s">
        <v>23</v>
      </c>
      <c r="T13" s="81"/>
      <c r="U13" s="81"/>
      <c r="V13" s="81"/>
      <c r="W13" s="81"/>
      <c r="X13" s="81"/>
      <c r="Y13" s="81"/>
      <c r="Z13" s="82" t="s">
        <v>24</v>
      </c>
    </row>
    <row r="14" spans="1:30" s="16" customFormat="1" ht="15" customHeight="1" x14ac:dyDescent="0.2">
      <c r="B14" s="78"/>
      <c r="C14" s="78"/>
      <c r="D14" s="78"/>
      <c r="E14" s="77" t="s">
        <v>25</v>
      </c>
      <c r="F14" s="80" t="s">
        <v>26</v>
      </c>
      <c r="G14" s="80"/>
      <c r="H14" s="80"/>
      <c r="I14" s="77" t="s">
        <v>27</v>
      </c>
      <c r="J14" s="80" t="s">
        <v>28</v>
      </c>
      <c r="K14" s="80"/>
      <c r="L14" s="80"/>
      <c r="M14" s="80"/>
      <c r="N14" s="80"/>
      <c r="O14" s="80"/>
      <c r="P14" s="80"/>
      <c r="Q14" s="78"/>
      <c r="R14" s="78"/>
      <c r="S14" s="85" t="s">
        <v>29</v>
      </c>
      <c r="T14" s="85"/>
      <c r="U14" s="90" t="s">
        <v>30</v>
      </c>
      <c r="V14" s="90"/>
      <c r="W14" s="90"/>
      <c r="X14" s="82" t="s">
        <v>31</v>
      </c>
      <c r="Y14" s="82" t="s">
        <v>32</v>
      </c>
      <c r="Z14" s="83"/>
    </row>
    <row r="15" spans="1:30" s="16" customFormat="1" ht="15" customHeight="1" x14ac:dyDescent="0.2">
      <c r="B15" s="78"/>
      <c r="C15" s="78"/>
      <c r="D15" s="78"/>
      <c r="E15" s="78"/>
      <c r="F15" s="77" t="s">
        <v>33</v>
      </c>
      <c r="G15" s="77" t="s">
        <v>34</v>
      </c>
      <c r="H15" s="77" t="s">
        <v>35</v>
      </c>
      <c r="I15" s="78"/>
      <c r="J15" s="93" t="s">
        <v>26</v>
      </c>
      <c r="K15" s="93"/>
      <c r="L15" s="93"/>
      <c r="M15" s="93"/>
      <c r="N15" s="93"/>
      <c r="O15" s="93"/>
      <c r="P15" s="94" t="s">
        <v>36</v>
      </c>
      <c r="Q15" s="78"/>
      <c r="R15" s="78"/>
      <c r="S15" s="86"/>
      <c r="T15" s="87"/>
      <c r="U15" s="91"/>
      <c r="V15" s="92"/>
      <c r="W15" s="92"/>
      <c r="X15" s="83"/>
      <c r="Y15" s="83"/>
      <c r="Z15" s="83"/>
    </row>
    <row r="16" spans="1:30" s="16" customFormat="1" ht="26.1" customHeight="1" x14ac:dyDescent="0.2">
      <c r="B16" s="78"/>
      <c r="C16" s="78"/>
      <c r="D16" s="78"/>
      <c r="E16" s="78"/>
      <c r="F16" s="78"/>
      <c r="G16" s="78"/>
      <c r="H16" s="78"/>
      <c r="I16" s="78"/>
      <c r="J16" s="77" t="s">
        <v>37</v>
      </c>
      <c r="K16" s="77" t="s">
        <v>38</v>
      </c>
      <c r="L16" s="77" t="s">
        <v>39</v>
      </c>
      <c r="M16" s="80" t="s">
        <v>40</v>
      </c>
      <c r="N16" s="80"/>
      <c r="O16" s="77" t="s">
        <v>41</v>
      </c>
      <c r="P16" s="95"/>
      <c r="Q16" s="78"/>
      <c r="R16" s="78"/>
      <c r="S16" s="88"/>
      <c r="T16" s="89"/>
      <c r="U16" s="91"/>
      <c r="V16" s="92"/>
      <c r="W16" s="92"/>
      <c r="X16" s="83"/>
      <c r="Y16" s="83"/>
      <c r="Z16" s="83"/>
    </row>
    <row r="17" spans="1:26" s="16" customFormat="1" ht="72.95" customHeight="1" x14ac:dyDescent="0.2"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18" t="s">
        <v>42</v>
      </c>
      <c r="N17" s="18" t="s">
        <v>43</v>
      </c>
      <c r="O17" s="79"/>
      <c r="P17" s="96"/>
      <c r="Q17" s="79"/>
      <c r="R17" s="79"/>
      <c r="S17" s="19" t="s">
        <v>44</v>
      </c>
      <c r="T17" s="19" t="s">
        <v>45</v>
      </c>
      <c r="U17" s="19" t="s">
        <v>42</v>
      </c>
      <c r="V17" s="19" t="s">
        <v>46</v>
      </c>
      <c r="W17" s="19" t="s">
        <v>47</v>
      </c>
      <c r="X17" s="84"/>
      <c r="Y17" s="84"/>
      <c r="Z17" s="84"/>
    </row>
    <row r="18" spans="1:26" s="20" customFormat="1" ht="11.1" customHeight="1" x14ac:dyDescent="0.2">
      <c r="A18" s="21"/>
      <c r="B18" s="22" t="s">
        <v>48</v>
      </c>
      <c r="C18" s="22" t="s">
        <v>49</v>
      </c>
      <c r="D18" s="22" t="s">
        <v>50</v>
      </c>
      <c r="E18" s="22" t="s">
        <v>51</v>
      </c>
      <c r="F18" s="22" t="s">
        <v>52</v>
      </c>
      <c r="G18" s="22" t="s">
        <v>53</v>
      </c>
      <c r="H18" s="22" t="s">
        <v>54</v>
      </c>
      <c r="I18" s="22" t="s">
        <v>55</v>
      </c>
      <c r="J18" s="22" t="s">
        <v>56</v>
      </c>
      <c r="K18" s="22" t="s">
        <v>57</v>
      </c>
      <c r="L18" s="22" t="s">
        <v>58</v>
      </c>
      <c r="M18" s="22" t="s">
        <v>7</v>
      </c>
      <c r="N18" s="22" t="s">
        <v>59</v>
      </c>
      <c r="O18" s="22" t="s">
        <v>60</v>
      </c>
      <c r="P18" s="22" t="s">
        <v>61</v>
      </c>
      <c r="Q18" s="22" t="s">
        <v>48</v>
      </c>
      <c r="R18" s="22" t="s">
        <v>49</v>
      </c>
      <c r="S18" s="23" t="s">
        <v>62</v>
      </c>
      <c r="T18" s="23" t="s">
        <v>63</v>
      </c>
      <c r="U18" s="23" t="s">
        <v>64</v>
      </c>
      <c r="V18" s="23" t="s">
        <v>65</v>
      </c>
      <c r="W18" s="23" t="s">
        <v>66</v>
      </c>
      <c r="X18" s="23" t="s">
        <v>67</v>
      </c>
      <c r="Y18" s="23" t="s">
        <v>68</v>
      </c>
      <c r="Z18" s="23" t="s">
        <v>69</v>
      </c>
    </row>
    <row r="19" spans="1:26" s="24" customFormat="1" ht="26.1" customHeight="1" x14ac:dyDescent="0.25">
      <c r="A19" s="17"/>
      <c r="B19" s="25" t="s">
        <v>70</v>
      </c>
      <c r="C19" s="26" t="s">
        <v>71</v>
      </c>
      <c r="D19" s="27">
        <f t="shared" ref="D19:P19" si="0">IF(D20="-",0,D20) + IF(D23="-",0,D23) + IF(D24="-",0,D24) + IF(D25="-",0,D25) + IF(D30="-",0,D30)</f>
        <v>0</v>
      </c>
      <c r="E19" s="27">
        <f t="shared" si="0"/>
        <v>0</v>
      </c>
      <c r="F19" s="27">
        <f t="shared" si="0"/>
        <v>0</v>
      </c>
      <c r="G19" s="27">
        <f t="shared" si="0"/>
        <v>0</v>
      </c>
      <c r="H19" s="27">
        <f t="shared" si="0"/>
        <v>0</v>
      </c>
      <c r="I19" s="27">
        <f t="shared" si="0"/>
        <v>0</v>
      </c>
      <c r="J19" s="27">
        <f t="shared" si="0"/>
        <v>0</v>
      </c>
      <c r="K19" s="27">
        <f t="shared" si="0"/>
        <v>0</v>
      </c>
      <c r="L19" s="28">
        <f t="shared" si="0"/>
        <v>0</v>
      </c>
      <c r="M19" s="28">
        <f t="shared" si="0"/>
        <v>0</v>
      </c>
      <c r="N19" s="28">
        <f t="shared" si="0"/>
        <v>0</v>
      </c>
      <c r="O19" s="28">
        <f t="shared" si="0"/>
        <v>0</v>
      </c>
      <c r="P19" s="29">
        <f t="shared" si="0"/>
        <v>0</v>
      </c>
      <c r="Q19" s="25" t="s">
        <v>70</v>
      </c>
      <c r="R19" s="26" t="s">
        <v>71</v>
      </c>
      <c r="S19" s="28">
        <f t="shared" ref="S19:Z19" si="1">IF(S20="-",0,S20) + IF(S23="-",0,S23) + IF(S24="-",0,S24) + IF(S25="-",0,S25) + IF(S30="-",0,S30)</f>
        <v>0</v>
      </c>
      <c r="T19" s="28">
        <f t="shared" si="1"/>
        <v>0</v>
      </c>
      <c r="U19" s="28">
        <f t="shared" si="1"/>
        <v>0</v>
      </c>
      <c r="V19" s="28">
        <f t="shared" si="1"/>
        <v>0</v>
      </c>
      <c r="W19" s="28">
        <f t="shared" si="1"/>
        <v>0</v>
      </c>
      <c r="X19" s="28">
        <f t="shared" si="1"/>
        <v>0</v>
      </c>
      <c r="Y19" s="28">
        <f t="shared" si="1"/>
        <v>0</v>
      </c>
      <c r="Z19" s="29">
        <f t="shared" si="1"/>
        <v>0</v>
      </c>
    </row>
    <row r="20" spans="1:26" s="24" customFormat="1" ht="26.1" customHeight="1" x14ac:dyDescent="0.25">
      <c r="A20" s="17"/>
      <c r="B20" s="30" t="s">
        <v>72</v>
      </c>
      <c r="C20" s="31" t="s">
        <v>73</v>
      </c>
      <c r="D20" s="32">
        <v>0</v>
      </c>
      <c r="E20" s="33">
        <f t="shared" ref="E20:E48" si="2">IF(F20="-",0,F20) + IF(G20="-",0,G20) + IF(H20="-",0,H20)</f>
        <v>0</v>
      </c>
      <c r="F20" s="32">
        <v>0</v>
      </c>
      <c r="G20" s="32">
        <v>0</v>
      </c>
      <c r="H20" s="32">
        <v>0</v>
      </c>
      <c r="I20" s="33">
        <f t="shared" ref="I20:I37" si="3">IF(J20="-",0,J20)+IF(S20="-",0,S20)+IF(T20="-",0,T20)+IF(U20="-",0,U20)-IF(V20="-",0,V20)+IF(X20="-",0,X20)+IF(Y20="-",0,Y20)</f>
        <v>0</v>
      </c>
      <c r="J20" s="33">
        <f t="shared" ref="J20:J48" si="4">IF(K20="-",0,K20) + IF(L20="-",0,L20) + IF(M20="-",0,M20) + IF(O20="-",0,O20) + IF(V20="-",0,V20)</f>
        <v>0</v>
      </c>
      <c r="K20" s="32">
        <v>0</v>
      </c>
      <c r="L20" s="34">
        <v>0</v>
      </c>
      <c r="M20" s="34">
        <v>0</v>
      </c>
      <c r="N20" s="34">
        <v>0</v>
      </c>
      <c r="O20" s="34">
        <v>0</v>
      </c>
      <c r="P20" s="35">
        <v>0</v>
      </c>
      <c r="Q20" s="30" t="s">
        <v>72</v>
      </c>
      <c r="R20" s="31" t="s">
        <v>73</v>
      </c>
      <c r="S20" s="34">
        <v>0</v>
      </c>
      <c r="T20" s="34">
        <v>0</v>
      </c>
      <c r="U20" s="34">
        <v>0</v>
      </c>
      <c r="V20" s="34">
        <v>0</v>
      </c>
      <c r="W20" s="34">
        <v>0</v>
      </c>
      <c r="X20" s="34">
        <v>0</v>
      </c>
      <c r="Y20" s="34">
        <v>0</v>
      </c>
      <c r="Z20" s="36">
        <f t="shared" ref="Z20:Z48" si="5">IF(D20="-",0,D20)+IF(E20="-",0,E20)-IF(I20="-",0,I20)</f>
        <v>0</v>
      </c>
    </row>
    <row r="21" spans="1:26" s="24" customFormat="1" ht="26.1" customHeight="1" x14ac:dyDescent="0.25">
      <c r="A21" s="17"/>
      <c r="B21" s="37" t="s">
        <v>74</v>
      </c>
      <c r="C21" s="31" t="s">
        <v>75</v>
      </c>
      <c r="D21" s="32">
        <v>0</v>
      </c>
      <c r="E21" s="33">
        <f t="shared" si="2"/>
        <v>0</v>
      </c>
      <c r="F21" s="32">
        <v>0</v>
      </c>
      <c r="G21" s="32">
        <v>0</v>
      </c>
      <c r="H21" s="32">
        <v>0</v>
      </c>
      <c r="I21" s="33">
        <f t="shared" si="3"/>
        <v>0</v>
      </c>
      <c r="J21" s="33">
        <f t="shared" si="4"/>
        <v>0</v>
      </c>
      <c r="K21" s="32">
        <v>0</v>
      </c>
      <c r="L21" s="34">
        <v>0</v>
      </c>
      <c r="M21" s="34">
        <v>0</v>
      </c>
      <c r="N21" s="34">
        <v>0</v>
      </c>
      <c r="O21" s="34">
        <v>0</v>
      </c>
      <c r="P21" s="35">
        <v>0</v>
      </c>
      <c r="Q21" s="37" t="s">
        <v>74</v>
      </c>
      <c r="R21" s="31" t="s">
        <v>75</v>
      </c>
      <c r="S21" s="34">
        <v>0</v>
      </c>
      <c r="T21" s="34">
        <v>0</v>
      </c>
      <c r="U21" s="34">
        <v>0</v>
      </c>
      <c r="V21" s="34">
        <v>0</v>
      </c>
      <c r="W21" s="34">
        <v>0</v>
      </c>
      <c r="X21" s="34">
        <v>0</v>
      </c>
      <c r="Y21" s="34">
        <v>0</v>
      </c>
      <c r="Z21" s="36">
        <f t="shared" si="5"/>
        <v>0</v>
      </c>
    </row>
    <row r="22" spans="1:26" s="24" customFormat="1" ht="15" customHeight="1" x14ac:dyDescent="0.25">
      <c r="A22" s="17"/>
      <c r="B22" s="37" t="s">
        <v>76</v>
      </c>
      <c r="C22" s="31" t="s">
        <v>77</v>
      </c>
      <c r="D22" s="32">
        <v>0</v>
      </c>
      <c r="E22" s="33">
        <f t="shared" si="2"/>
        <v>0</v>
      </c>
      <c r="F22" s="32">
        <v>0</v>
      </c>
      <c r="G22" s="32">
        <v>0</v>
      </c>
      <c r="H22" s="32">
        <v>0</v>
      </c>
      <c r="I22" s="33">
        <f t="shared" si="3"/>
        <v>0</v>
      </c>
      <c r="J22" s="33">
        <f t="shared" si="4"/>
        <v>0</v>
      </c>
      <c r="K22" s="32">
        <v>0</v>
      </c>
      <c r="L22" s="34">
        <v>0</v>
      </c>
      <c r="M22" s="34">
        <v>0</v>
      </c>
      <c r="N22" s="34">
        <v>0</v>
      </c>
      <c r="O22" s="34">
        <v>0</v>
      </c>
      <c r="P22" s="35">
        <v>0</v>
      </c>
      <c r="Q22" s="37" t="s">
        <v>76</v>
      </c>
      <c r="R22" s="31" t="s">
        <v>77</v>
      </c>
      <c r="S22" s="34">
        <v>0</v>
      </c>
      <c r="T22" s="34">
        <v>0</v>
      </c>
      <c r="U22" s="34">
        <v>0</v>
      </c>
      <c r="V22" s="34">
        <v>0</v>
      </c>
      <c r="W22" s="34">
        <v>0</v>
      </c>
      <c r="X22" s="34">
        <v>0</v>
      </c>
      <c r="Y22" s="34">
        <v>0</v>
      </c>
      <c r="Z22" s="36">
        <f t="shared" si="5"/>
        <v>0</v>
      </c>
    </row>
    <row r="23" spans="1:26" s="24" customFormat="1" ht="15" customHeight="1" x14ac:dyDescent="0.25">
      <c r="A23" s="17"/>
      <c r="B23" s="30" t="s">
        <v>78</v>
      </c>
      <c r="C23" s="31" t="s">
        <v>79</v>
      </c>
      <c r="D23" s="32">
        <v>0</v>
      </c>
      <c r="E23" s="33">
        <f t="shared" si="2"/>
        <v>0</v>
      </c>
      <c r="F23" s="32">
        <v>0</v>
      </c>
      <c r="G23" s="32">
        <v>0</v>
      </c>
      <c r="H23" s="32">
        <v>0</v>
      </c>
      <c r="I23" s="33">
        <f t="shared" si="3"/>
        <v>0</v>
      </c>
      <c r="J23" s="33">
        <f t="shared" si="4"/>
        <v>0</v>
      </c>
      <c r="K23" s="32">
        <v>0</v>
      </c>
      <c r="L23" s="34">
        <v>0</v>
      </c>
      <c r="M23" s="34">
        <v>0</v>
      </c>
      <c r="N23" s="34">
        <v>0</v>
      </c>
      <c r="O23" s="34">
        <v>0</v>
      </c>
      <c r="P23" s="35">
        <v>0</v>
      </c>
      <c r="Q23" s="30" t="s">
        <v>78</v>
      </c>
      <c r="R23" s="31" t="s">
        <v>79</v>
      </c>
      <c r="S23" s="34">
        <v>0</v>
      </c>
      <c r="T23" s="34">
        <v>0</v>
      </c>
      <c r="U23" s="34">
        <v>0</v>
      </c>
      <c r="V23" s="34">
        <v>0</v>
      </c>
      <c r="W23" s="34">
        <v>0</v>
      </c>
      <c r="X23" s="34">
        <v>0</v>
      </c>
      <c r="Y23" s="34">
        <v>0</v>
      </c>
      <c r="Z23" s="36">
        <f t="shared" si="5"/>
        <v>0</v>
      </c>
    </row>
    <row r="24" spans="1:26" s="24" customFormat="1" ht="15" customHeight="1" x14ac:dyDescent="0.25">
      <c r="A24" s="17"/>
      <c r="B24" s="30" t="s">
        <v>80</v>
      </c>
      <c r="C24" s="31" t="s">
        <v>81</v>
      </c>
      <c r="D24" s="32">
        <v>0</v>
      </c>
      <c r="E24" s="33">
        <f t="shared" si="2"/>
        <v>0</v>
      </c>
      <c r="F24" s="32">
        <v>0</v>
      </c>
      <c r="G24" s="32">
        <v>0</v>
      </c>
      <c r="H24" s="32">
        <v>0</v>
      </c>
      <c r="I24" s="33">
        <f t="shared" si="3"/>
        <v>0</v>
      </c>
      <c r="J24" s="33">
        <f t="shared" si="4"/>
        <v>0</v>
      </c>
      <c r="K24" s="32">
        <v>0</v>
      </c>
      <c r="L24" s="34">
        <v>0</v>
      </c>
      <c r="M24" s="34">
        <v>0</v>
      </c>
      <c r="N24" s="34">
        <v>0</v>
      </c>
      <c r="O24" s="34">
        <v>0</v>
      </c>
      <c r="P24" s="35">
        <v>0</v>
      </c>
      <c r="Q24" s="30" t="s">
        <v>80</v>
      </c>
      <c r="R24" s="31" t="s">
        <v>81</v>
      </c>
      <c r="S24" s="34">
        <v>0</v>
      </c>
      <c r="T24" s="34">
        <v>0</v>
      </c>
      <c r="U24" s="34">
        <v>0</v>
      </c>
      <c r="V24" s="34">
        <v>0</v>
      </c>
      <c r="W24" s="34">
        <v>0</v>
      </c>
      <c r="X24" s="34">
        <v>0</v>
      </c>
      <c r="Y24" s="34">
        <v>0</v>
      </c>
      <c r="Z24" s="36">
        <f t="shared" si="5"/>
        <v>0</v>
      </c>
    </row>
    <row r="25" spans="1:26" s="24" customFormat="1" ht="15" customHeight="1" x14ac:dyDescent="0.25">
      <c r="A25" s="17"/>
      <c r="B25" s="38" t="s">
        <v>82</v>
      </c>
      <c r="C25" s="31" t="s">
        <v>83</v>
      </c>
      <c r="D25" s="32">
        <v>0</v>
      </c>
      <c r="E25" s="33">
        <f t="shared" si="2"/>
        <v>0</v>
      </c>
      <c r="F25" s="32">
        <v>0</v>
      </c>
      <c r="G25" s="32">
        <v>0</v>
      </c>
      <c r="H25" s="32">
        <v>0</v>
      </c>
      <c r="I25" s="33">
        <f t="shared" si="3"/>
        <v>0</v>
      </c>
      <c r="J25" s="33">
        <f t="shared" si="4"/>
        <v>0</v>
      </c>
      <c r="K25" s="32">
        <v>0</v>
      </c>
      <c r="L25" s="34">
        <v>0</v>
      </c>
      <c r="M25" s="34">
        <v>0</v>
      </c>
      <c r="N25" s="34">
        <v>0</v>
      </c>
      <c r="O25" s="34">
        <v>0</v>
      </c>
      <c r="P25" s="35">
        <v>0</v>
      </c>
      <c r="Q25" s="38" t="s">
        <v>82</v>
      </c>
      <c r="R25" s="31" t="s">
        <v>83</v>
      </c>
      <c r="S25" s="34">
        <v>0</v>
      </c>
      <c r="T25" s="34">
        <v>0</v>
      </c>
      <c r="U25" s="34">
        <v>0</v>
      </c>
      <c r="V25" s="34">
        <v>0</v>
      </c>
      <c r="W25" s="34">
        <v>0</v>
      </c>
      <c r="X25" s="34">
        <v>0</v>
      </c>
      <c r="Y25" s="34">
        <v>0</v>
      </c>
      <c r="Z25" s="36">
        <f t="shared" si="5"/>
        <v>0</v>
      </c>
    </row>
    <row r="26" spans="1:26" s="24" customFormat="1" ht="26.1" customHeight="1" x14ac:dyDescent="0.25">
      <c r="A26" s="17"/>
      <c r="B26" s="39" t="s">
        <v>84</v>
      </c>
      <c r="C26" s="31" t="s">
        <v>85</v>
      </c>
      <c r="D26" s="32">
        <v>0</v>
      </c>
      <c r="E26" s="33">
        <f t="shared" si="2"/>
        <v>0</v>
      </c>
      <c r="F26" s="32">
        <v>0</v>
      </c>
      <c r="G26" s="32">
        <v>0</v>
      </c>
      <c r="H26" s="32">
        <v>0</v>
      </c>
      <c r="I26" s="33">
        <f t="shared" si="3"/>
        <v>0</v>
      </c>
      <c r="J26" s="33">
        <f t="shared" si="4"/>
        <v>0</v>
      </c>
      <c r="K26" s="32">
        <v>0</v>
      </c>
      <c r="L26" s="34">
        <v>0</v>
      </c>
      <c r="M26" s="34">
        <v>0</v>
      </c>
      <c r="N26" s="34">
        <v>0</v>
      </c>
      <c r="O26" s="34">
        <v>0</v>
      </c>
      <c r="P26" s="35">
        <v>0</v>
      </c>
      <c r="Q26" s="39" t="s">
        <v>84</v>
      </c>
      <c r="R26" s="31" t="s">
        <v>85</v>
      </c>
      <c r="S26" s="34">
        <v>0</v>
      </c>
      <c r="T26" s="34">
        <v>0</v>
      </c>
      <c r="U26" s="34">
        <v>0</v>
      </c>
      <c r="V26" s="34">
        <v>0</v>
      </c>
      <c r="W26" s="34">
        <v>0</v>
      </c>
      <c r="X26" s="34">
        <v>0</v>
      </c>
      <c r="Y26" s="34">
        <v>0</v>
      </c>
      <c r="Z26" s="36">
        <f t="shared" si="5"/>
        <v>0</v>
      </c>
    </row>
    <row r="27" spans="1:26" s="24" customFormat="1" ht="15" customHeight="1" x14ac:dyDescent="0.25">
      <c r="A27" s="17"/>
      <c r="B27" s="39" t="s">
        <v>86</v>
      </c>
      <c r="C27" s="31" t="s">
        <v>87</v>
      </c>
      <c r="D27" s="32">
        <v>0</v>
      </c>
      <c r="E27" s="33">
        <f t="shared" si="2"/>
        <v>0</v>
      </c>
      <c r="F27" s="32">
        <v>0</v>
      </c>
      <c r="G27" s="32">
        <v>0</v>
      </c>
      <c r="H27" s="32">
        <v>0</v>
      </c>
      <c r="I27" s="33">
        <f t="shared" si="3"/>
        <v>0</v>
      </c>
      <c r="J27" s="33">
        <f t="shared" si="4"/>
        <v>0</v>
      </c>
      <c r="K27" s="32">
        <v>0</v>
      </c>
      <c r="L27" s="34">
        <v>0</v>
      </c>
      <c r="M27" s="34">
        <v>0</v>
      </c>
      <c r="N27" s="34">
        <v>0</v>
      </c>
      <c r="O27" s="34">
        <v>0</v>
      </c>
      <c r="P27" s="35">
        <v>0</v>
      </c>
      <c r="Q27" s="39" t="s">
        <v>86</v>
      </c>
      <c r="R27" s="31" t="s">
        <v>87</v>
      </c>
      <c r="S27" s="34">
        <v>0</v>
      </c>
      <c r="T27" s="34">
        <v>0</v>
      </c>
      <c r="U27" s="34">
        <v>0</v>
      </c>
      <c r="V27" s="34">
        <v>0</v>
      </c>
      <c r="W27" s="34">
        <v>0</v>
      </c>
      <c r="X27" s="34">
        <v>0</v>
      </c>
      <c r="Y27" s="34">
        <v>0</v>
      </c>
      <c r="Z27" s="36">
        <f t="shared" si="5"/>
        <v>0</v>
      </c>
    </row>
    <row r="28" spans="1:26" s="24" customFormat="1" ht="15" customHeight="1" x14ac:dyDescent="0.25">
      <c r="A28" s="17"/>
      <c r="B28" s="39" t="s">
        <v>88</v>
      </c>
      <c r="C28" s="31" t="s">
        <v>89</v>
      </c>
      <c r="D28" s="32">
        <v>0</v>
      </c>
      <c r="E28" s="33">
        <f t="shared" si="2"/>
        <v>0</v>
      </c>
      <c r="F28" s="32">
        <v>0</v>
      </c>
      <c r="G28" s="32">
        <v>0</v>
      </c>
      <c r="H28" s="32">
        <v>0</v>
      </c>
      <c r="I28" s="33">
        <f t="shared" si="3"/>
        <v>0</v>
      </c>
      <c r="J28" s="33">
        <f t="shared" si="4"/>
        <v>0</v>
      </c>
      <c r="K28" s="32">
        <v>0</v>
      </c>
      <c r="L28" s="34">
        <v>0</v>
      </c>
      <c r="M28" s="34">
        <v>0</v>
      </c>
      <c r="N28" s="34">
        <v>0</v>
      </c>
      <c r="O28" s="34">
        <v>0</v>
      </c>
      <c r="P28" s="35">
        <v>0</v>
      </c>
      <c r="Q28" s="39" t="s">
        <v>88</v>
      </c>
      <c r="R28" s="31" t="s">
        <v>89</v>
      </c>
      <c r="S28" s="34">
        <v>0</v>
      </c>
      <c r="T28" s="34">
        <v>0</v>
      </c>
      <c r="U28" s="34">
        <v>0</v>
      </c>
      <c r="V28" s="34">
        <v>0</v>
      </c>
      <c r="W28" s="34">
        <v>0</v>
      </c>
      <c r="X28" s="34">
        <v>0</v>
      </c>
      <c r="Y28" s="34">
        <v>0</v>
      </c>
      <c r="Z28" s="36">
        <f t="shared" si="5"/>
        <v>0</v>
      </c>
    </row>
    <row r="29" spans="1:26" s="24" customFormat="1" ht="15" customHeight="1" x14ac:dyDescent="0.25">
      <c r="A29" s="17"/>
      <c r="B29" s="39" t="s">
        <v>90</v>
      </c>
      <c r="C29" s="31" t="s">
        <v>91</v>
      </c>
      <c r="D29" s="32">
        <v>0</v>
      </c>
      <c r="E29" s="33">
        <f t="shared" si="2"/>
        <v>0</v>
      </c>
      <c r="F29" s="32">
        <v>0</v>
      </c>
      <c r="G29" s="32">
        <v>0</v>
      </c>
      <c r="H29" s="32">
        <v>0</v>
      </c>
      <c r="I29" s="33">
        <f t="shared" si="3"/>
        <v>0</v>
      </c>
      <c r="J29" s="33">
        <f t="shared" si="4"/>
        <v>0</v>
      </c>
      <c r="K29" s="32">
        <v>0</v>
      </c>
      <c r="L29" s="34">
        <v>0</v>
      </c>
      <c r="M29" s="34">
        <v>0</v>
      </c>
      <c r="N29" s="34">
        <v>0</v>
      </c>
      <c r="O29" s="34">
        <v>0</v>
      </c>
      <c r="P29" s="35">
        <v>0</v>
      </c>
      <c r="Q29" s="39" t="s">
        <v>90</v>
      </c>
      <c r="R29" s="31" t="s">
        <v>91</v>
      </c>
      <c r="S29" s="34">
        <v>0</v>
      </c>
      <c r="T29" s="34">
        <v>0</v>
      </c>
      <c r="U29" s="34">
        <v>0</v>
      </c>
      <c r="V29" s="34">
        <v>0</v>
      </c>
      <c r="W29" s="34">
        <v>0</v>
      </c>
      <c r="X29" s="34">
        <v>0</v>
      </c>
      <c r="Y29" s="34">
        <v>0</v>
      </c>
      <c r="Z29" s="36">
        <f t="shared" si="5"/>
        <v>0</v>
      </c>
    </row>
    <row r="30" spans="1:26" s="24" customFormat="1" ht="15.95" customHeight="1" x14ac:dyDescent="0.25">
      <c r="A30" s="17"/>
      <c r="B30" s="38" t="s">
        <v>92</v>
      </c>
      <c r="C30" s="31" t="s">
        <v>93</v>
      </c>
      <c r="D30" s="32">
        <v>0</v>
      </c>
      <c r="E30" s="33">
        <f t="shared" si="2"/>
        <v>0</v>
      </c>
      <c r="F30" s="32">
        <v>0</v>
      </c>
      <c r="G30" s="32">
        <v>0</v>
      </c>
      <c r="H30" s="32">
        <v>0</v>
      </c>
      <c r="I30" s="33">
        <f t="shared" si="3"/>
        <v>0</v>
      </c>
      <c r="J30" s="33">
        <f t="shared" si="4"/>
        <v>0</v>
      </c>
      <c r="K30" s="32">
        <v>0</v>
      </c>
      <c r="L30" s="34">
        <v>0</v>
      </c>
      <c r="M30" s="34">
        <v>0</v>
      </c>
      <c r="N30" s="34">
        <v>0</v>
      </c>
      <c r="O30" s="34">
        <v>0</v>
      </c>
      <c r="P30" s="35">
        <v>0</v>
      </c>
      <c r="Q30" s="38" t="s">
        <v>92</v>
      </c>
      <c r="R30" s="31" t="s">
        <v>93</v>
      </c>
      <c r="S30" s="34">
        <v>0</v>
      </c>
      <c r="T30" s="34">
        <v>0</v>
      </c>
      <c r="U30" s="34">
        <v>0</v>
      </c>
      <c r="V30" s="34">
        <v>0</v>
      </c>
      <c r="W30" s="34">
        <v>0</v>
      </c>
      <c r="X30" s="34">
        <v>0</v>
      </c>
      <c r="Y30" s="34">
        <v>0</v>
      </c>
      <c r="Z30" s="36">
        <f t="shared" si="5"/>
        <v>0</v>
      </c>
    </row>
    <row r="31" spans="1:26" s="24" customFormat="1" ht="15" customHeight="1" x14ac:dyDescent="0.25">
      <c r="A31" s="17"/>
      <c r="B31" s="40" t="s">
        <v>94</v>
      </c>
      <c r="C31" s="31" t="s">
        <v>95</v>
      </c>
      <c r="D31" s="32">
        <v>0</v>
      </c>
      <c r="E31" s="33">
        <f t="shared" si="2"/>
        <v>0</v>
      </c>
      <c r="F31" s="32">
        <v>0</v>
      </c>
      <c r="G31" s="32">
        <v>0</v>
      </c>
      <c r="H31" s="32">
        <v>0</v>
      </c>
      <c r="I31" s="33">
        <f t="shared" si="3"/>
        <v>0</v>
      </c>
      <c r="J31" s="33">
        <f t="shared" si="4"/>
        <v>0</v>
      </c>
      <c r="K31" s="32">
        <v>0</v>
      </c>
      <c r="L31" s="34">
        <v>0</v>
      </c>
      <c r="M31" s="34">
        <v>0</v>
      </c>
      <c r="N31" s="34">
        <v>0</v>
      </c>
      <c r="O31" s="34">
        <v>0</v>
      </c>
      <c r="P31" s="35">
        <v>0</v>
      </c>
      <c r="Q31" s="40" t="s">
        <v>94</v>
      </c>
      <c r="R31" s="31" t="s">
        <v>95</v>
      </c>
      <c r="S31" s="34">
        <v>0</v>
      </c>
      <c r="T31" s="34">
        <v>0</v>
      </c>
      <c r="U31" s="34">
        <v>0</v>
      </c>
      <c r="V31" s="34">
        <v>0</v>
      </c>
      <c r="W31" s="34">
        <v>0</v>
      </c>
      <c r="X31" s="34">
        <v>0</v>
      </c>
      <c r="Y31" s="34">
        <v>0</v>
      </c>
      <c r="Z31" s="36">
        <f t="shared" si="5"/>
        <v>0</v>
      </c>
    </row>
    <row r="32" spans="1:26" s="24" customFormat="1" ht="15" customHeight="1" x14ac:dyDescent="0.25">
      <c r="A32" s="17"/>
      <c r="B32" s="40" t="s">
        <v>96</v>
      </c>
      <c r="C32" s="31" t="s">
        <v>97</v>
      </c>
      <c r="D32" s="32">
        <v>0</v>
      </c>
      <c r="E32" s="33">
        <f t="shared" si="2"/>
        <v>0</v>
      </c>
      <c r="F32" s="32">
        <v>0</v>
      </c>
      <c r="G32" s="32">
        <v>0</v>
      </c>
      <c r="H32" s="32">
        <v>0</v>
      </c>
      <c r="I32" s="33">
        <f t="shared" si="3"/>
        <v>0</v>
      </c>
      <c r="J32" s="33">
        <f t="shared" si="4"/>
        <v>0</v>
      </c>
      <c r="K32" s="32">
        <v>0</v>
      </c>
      <c r="L32" s="34">
        <v>0</v>
      </c>
      <c r="M32" s="34">
        <v>0</v>
      </c>
      <c r="N32" s="34">
        <v>0</v>
      </c>
      <c r="O32" s="34">
        <v>0</v>
      </c>
      <c r="P32" s="35">
        <v>0</v>
      </c>
      <c r="Q32" s="40" t="s">
        <v>96</v>
      </c>
      <c r="R32" s="31" t="s">
        <v>97</v>
      </c>
      <c r="S32" s="34">
        <v>0</v>
      </c>
      <c r="T32" s="34">
        <v>0</v>
      </c>
      <c r="U32" s="34">
        <v>0</v>
      </c>
      <c r="V32" s="34">
        <v>0</v>
      </c>
      <c r="W32" s="41" t="s">
        <v>98</v>
      </c>
      <c r="X32" s="34">
        <v>0</v>
      </c>
      <c r="Y32" s="34">
        <v>0</v>
      </c>
      <c r="Z32" s="36">
        <f t="shared" si="5"/>
        <v>0</v>
      </c>
    </row>
    <row r="33" spans="1:26" s="24" customFormat="1" ht="15" customHeight="1" x14ac:dyDescent="0.25">
      <c r="A33" s="17"/>
      <c r="B33" s="40" t="s">
        <v>99</v>
      </c>
      <c r="C33" s="31" t="s">
        <v>100</v>
      </c>
      <c r="D33" s="32">
        <v>0</v>
      </c>
      <c r="E33" s="33">
        <f t="shared" si="2"/>
        <v>0</v>
      </c>
      <c r="F33" s="32">
        <v>0</v>
      </c>
      <c r="G33" s="32">
        <v>0</v>
      </c>
      <c r="H33" s="32">
        <v>0</v>
      </c>
      <c r="I33" s="33">
        <f t="shared" si="3"/>
        <v>0</v>
      </c>
      <c r="J33" s="33">
        <f t="shared" si="4"/>
        <v>0</v>
      </c>
      <c r="K33" s="32">
        <v>0</v>
      </c>
      <c r="L33" s="34">
        <v>0</v>
      </c>
      <c r="M33" s="34">
        <v>0</v>
      </c>
      <c r="N33" s="34">
        <v>0</v>
      </c>
      <c r="O33" s="34">
        <v>0</v>
      </c>
      <c r="P33" s="35">
        <v>0</v>
      </c>
      <c r="Q33" s="40" t="s">
        <v>99</v>
      </c>
      <c r="R33" s="31" t="s">
        <v>100</v>
      </c>
      <c r="S33" s="34">
        <v>0</v>
      </c>
      <c r="T33" s="34">
        <v>0</v>
      </c>
      <c r="U33" s="34">
        <v>0</v>
      </c>
      <c r="V33" s="34">
        <v>0</v>
      </c>
      <c r="W33" s="41" t="s">
        <v>98</v>
      </c>
      <c r="X33" s="34">
        <v>0</v>
      </c>
      <c r="Y33" s="34">
        <v>0</v>
      </c>
      <c r="Z33" s="36">
        <f t="shared" si="5"/>
        <v>0</v>
      </c>
    </row>
    <row r="34" spans="1:26" s="24" customFormat="1" ht="15" customHeight="1" x14ac:dyDescent="0.25">
      <c r="A34" s="17"/>
      <c r="B34" s="40" t="s">
        <v>101</v>
      </c>
      <c r="C34" s="42" t="s">
        <v>102</v>
      </c>
      <c r="D34" s="32">
        <v>0</v>
      </c>
      <c r="E34" s="33">
        <f t="shared" si="2"/>
        <v>0</v>
      </c>
      <c r="F34" s="32">
        <v>0</v>
      </c>
      <c r="G34" s="32">
        <v>0</v>
      </c>
      <c r="H34" s="32">
        <v>0</v>
      </c>
      <c r="I34" s="33">
        <f t="shared" si="3"/>
        <v>0</v>
      </c>
      <c r="J34" s="33">
        <f t="shared" si="4"/>
        <v>0</v>
      </c>
      <c r="K34" s="32">
        <v>0</v>
      </c>
      <c r="L34" s="34">
        <v>0</v>
      </c>
      <c r="M34" s="34">
        <v>0</v>
      </c>
      <c r="N34" s="34">
        <v>0</v>
      </c>
      <c r="O34" s="34">
        <v>0</v>
      </c>
      <c r="P34" s="35">
        <v>0</v>
      </c>
      <c r="Q34" s="40" t="s">
        <v>101</v>
      </c>
      <c r="R34" s="42" t="s">
        <v>102</v>
      </c>
      <c r="S34" s="34">
        <v>0</v>
      </c>
      <c r="T34" s="34">
        <v>0</v>
      </c>
      <c r="U34" s="34">
        <v>0</v>
      </c>
      <c r="V34" s="34">
        <v>0</v>
      </c>
      <c r="W34" s="41" t="s">
        <v>98</v>
      </c>
      <c r="X34" s="34">
        <v>0</v>
      </c>
      <c r="Y34" s="34">
        <v>0</v>
      </c>
      <c r="Z34" s="36">
        <f t="shared" si="5"/>
        <v>0</v>
      </c>
    </row>
    <row r="35" spans="1:26" s="24" customFormat="1" ht="15" customHeight="1" x14ac:dyDescent="0.25">
      <c r="A35" s="17"/>
      <c r="B35" s="40" t="s">
        <v>103</v>
      </c>
      <c r="C35" s="42" t="s">
        <v>104</v>
      </c>
      <c r="D35" s="32">
        <v>0</v>
      </c>
      <c r="E35" s="33">
        <f t="shared" si="2"/>
        <v>0</v>
      </c>
      <c r="F35" s="32">
        <v>0</v>
      </c>
      <c r="G35" s="32">
        <v>0</v>
      </c>
      <c r="H35" s="32">
        <v>0</v>
      </c>
      <c r="I35" s="33">
        <f t="shared" si="3"/>
        <v>0</v>
      </c>
      <c r="J35" s="33">
        <f t="shared" si="4"/>
        <v>0</v>
      </c>
      <c r="K35" s="32">
        <v>0</v>
      </c>
      <c r="L35" s="34">
        <v>0</v>
      </c>
      <c r="M35" s="34">
        <v>0</v>
      </c>
      <c r="N35" s="34">
        <v>0</v>
      </c>
      <c r="O35" s="34">
        <v>0</v>
      </c>
      <c r="P35" s="35">
        <v>0</v>
      </c>
      <c r="Q35" s="40" t="s">
        <v>103</v>
      </c>
      <c r="R35" s="42" t="s">
        <v>104</v>
      </c>
      <c r="S35" s="34">
        <v>0</v>
      </c>
      <c r="T35" s="34">
        <v>0</v>
      </c>
      <c r="U35" s="34">
        <v>0</v>
      </c>
      <c r="V35" s="34">
        <v>0</v>
      </c>
      <c r="W35" s="41" t="s">
        <v>98</v>
      </c>
      <c r="X35" s="34">
        <v>0</v>
      </c>
      <c r="Y35" s="34">
        <v>0</v>
      </c>
      <c r="Z35" s="36">
        <f t="shared" si="5"/>
        <v>0</v>
      </c>
    </row>
    <row r="36" spans="1:26" s="24" customFormat="1" ht="15" customHeight="1" x14ac:dyDescent="0.25">
      <c r="A36" s="17"/>
      <c r="B36" s="40" t="s">
        <v>105</v>
      </c>
      <c r="C36" s="42" t="s">
        <v>106</v>
      </c>
      <c r="D36" s="32">
        <v>0</v>
      </c>
      <c r="E36" s="33">
        <f t="shared" si="2"/>
        <v>0</v>
      </c>
      <c r="F36" s="32">
        <v>0</v>
      </c>
      <c r="G36" s="32">
        <v>0</v>
      </c>
      <c r="H36" s="32">
        <v>0</v>
      </c>
      <c r="I36" s="33">
        <f t="shared" si="3"/>
        <v>0</v>
      </c>
      <c r="J36" s="33">
        <f t="shared" si="4"/>
        <v>0</v>
      </c>
      <c r="K36" s="32">
        <v>0</v>
      </c>
      <c r="L36" s="34">
        <v>0</v>
      </c>
      <c r="M36" s="34">
        <v>0</v>
      </c>
      <c r="N36" s="34">
        <v>0</v>
      </c>
      <c r="O36" s="34">
        <v>0</v>
      </c>
      <c r="P36" s="35">
        <v>0</v>
      </c>
      <c r="Q36" s="40" t="s">
        <v>105</v>
      </c>
      <c r="R36" s="42" t="s">
        <v>106</v>
      </c>
      <c r="S36" s="34">
        <v>0</v>
      </c>
      <c r="T36" s="34">
        <v>0</v>
      </c>
      <c r="U36" s="34">
        <v>0</v>
      </c>
      <c r="V36" s="34">
        <v>0</v>
      </c>
      <c r="W36" s="41" t="s">
        <v>98</v>
      </c>
      <c r="X36" s="34">
        <v>0</v>
      </c>
      <c r="Y36" s="34">
        <v>0</v>
      </c>
      <c r="Z36" s="36">
        <f t="shared" si="5"/>
        <v>0</v>
      </c>
    </row>
    <row r="37" spans="1:26" s="24" customFormat="1" ht="15" customHeight="1" x14ac:dyDescent="0.25">
      <c r="A37" s="17"/>
      <c r="B37" s="40" t="s">
        <v>107</v>
      </c>
      <c r="C37" s="42" t="s">
        <v>108</v>
      </c>
      <c r="D37" s="32">
        <v>0</v>
      </c>
      <c r="E37" s="33">
        <f t="shared" si="2"/>
        <v>0</v>
      </c>
      <c r="F37" s="32">
        <v>0</v>
      </c>
      <c r="G37" s="32">
        <v>0</v>
      </c>
      <c r="H37" s="32">
        <v>0</v>
      </c>
      <c r="I37" s="33">
        <f t="shared" si="3"/>
        <v>0</v>
      </c>
      <c r="J37" s="33">
        <f t="shared" si="4"/>
        <v>0</v>
      </c>
      <c r="K37" s="32">
        <v>0</v>
      </c>
      <c r="L37" s="34">
        <v>0</v>
      </c>
      <c r="M37" s="34">
        <v>0</v>
      </c>
      <c r="N37" s="34">
        <v>0</v>
      </c>
      <c r="O37" s="34">
        <v>0</v>
      </c>
      <c r="P37" s="35">
        <v>0</v>
      </c>
      <c r="Q37" s="40" t="s">
        <v>107</v>
      </c>
      <c r="R37" s="42" t="s">
        <v>108</v>
      </c>
      <c r="S37" s="34">
        <v>0</v>
      </c>
      <c r="T37" s="34">
        <v>0</v>
      </c>
      <c r="U37" s="34">
        <v>0</v>
      </c>
      <c r="V37" s="34">
        <v>0</v>
      </c>
      <c r="W37" s="41" t="s">
        <v>98</v>
      </c>
      <c r="X37" s="34">
        <v>0</v>
      </c>
      <c r="Y37" s="34">
        <v>0</v>
      </c>
      <c r="Z37" s="36">
        <f t="shared" si="5"/>
        <v>0</v>
      </c>
    </row>
    <row r="38" spans="1:26" s="24" customFormat="1" ht="15" customHeight="1" x14ac:dyDescent="0.25">
      <c r="A38" s="17"/>
      <c r="B38" s="40" t="s">
        <v>109</v>
      </c>
      <c r="C38" s="31" t="s">
        <v>110</v>
      </c>
      <c r="D38" s="32">
        <v>0</v>
      </c>
      <c r="E38" s="33">
        <f t="shared" si="2"/>
        <v>0</v>
      </c>
      <c r="F38" s="32">
        <v>0</v>
      </c>
      <c r="G38" s="32">
        <v>0</v>
      </c>
      <c r="H38" s="32">
        <v>0</v>
      </c>
      <c r="I38" s="33">
        <f>IF(J38="-",0,J38)+IF(S38="-",0,S38)+IF(U38="-",0,U38)-IF(V38="-",0,V38)+IF(X38="-",0,X38)+IF(Y38="-",0,Y38)</f>
        <v>0</v>
      </c>
      <c r="J38" s="33">
        <f t="shared" si="4"/>
        <v>0</v>
      </c>
      <c r="K38" s="32">
        <v>0</v>
      </c>
      <c r="L38" s="34">
        <v>0</v>
      </c>
      <c r="M38" s="34">
        <v>0</v>
      </c>
      <c r="N38" s="34">
        <v>0</v>
      </c>
      <c r="O38" s="34">
        <v>0</v>
      </c>
      <c r="P38" s="35">
        <v>0</v>
      </c>
      <c r="Q38" s="40" t="s">
        <v>109</v>
      </c>
      <c r="R38" s="31" t="s">
        <v>110</v>
      </c>
      <c r="S38" s="34">
        <v>0</v>
      </c>
      <c r="T38" s="41" t="s">
        <v>98</v>
      </c>
      <c r="U38" s="34">
        <v>0</v>
      </c>
      <c r="V38" s="34">
        <v>0</v>
      </c>
      <c r="W38" s="41" t="s">
        <v>98</v>
      </c>
      <c r="X38" s="34">
        <v>0</v>
      </c>
      <c r="Y38" s="34">
        <v>0</v>
      </c>
      <c r="Z38" s="36">
        <f t="shared" si="5"/>
        <v>0</v>
      </c>
    </row>
    <row r="39" spans="1:26" s="24" customFormat="1" ht="15" customHeight="1" x14ac:dyDescent="0.25">
      <c r="A39" s="17"/>
      <c r="B39" s="40" t="s">
        <v>111</v>
      </c>
      <c r="C39" s="31" t="s">
        <v>112</v>
      </c>
      <c r="D39" s="32">
        <v>0</v>
      </c>
      <c r="E39" s="33">
        <f t="shared" si="2"/>
        <v>0</v>
      </c>
      <c r="F39" s="32">
        <v>0</v>
      </c>
      <c r="G39" s="32">
        <v>0</v>
      </c>
      <c r="H39" s="32">
        <v>0</v>
      </c>
      <c r="I39" s="33">
        <f>IF(J39="-",0,J39)+IF(S39="-",0,S39)+IF(T39="-",0,T39)+IF(U39="-",0,U39)-IF(V39="-",0,V39)+IF(X39="-",0,X39)+IF(Y39="-",0,Y39)</f>
        <v>0</v>
      </c>
      <c r="J39" s="33">
        <f t="shared" si="4"/>
        <v>0</v>
      </c>
      <c r="K39" s="32">
        <v>0</v>
      </c>
      <c r="L39" s="34">
        <v>0</v>
      </c>
      <c r="M39" s="34">
        <v>0</v>
      </c>
      <c r="N39" s="34">
        <v>0</v>
      </c>
      <c r="O39" s="34">
        <v>0</v>
      </c>
      <c r="P39" s="35">
        <v>0</v>
      </c>
      <c r="Q39" s="40" t="s">
        <v>111</v>
      </c>
      <c r="R39" s="31" t="s">
        <v>112</v>
      </c>
      <c r="S39" s="34">
        <v>0</v>
      </c>
      <c r="T39" s="34">
        <v>0</v>
      </c>
      <c r="U39" s="34">
        <v>0</v>
      </c>
      <c r="V39" s="34">
        <v>0</v>
      </c>
      <c r="W39" s="41" t="s">
        <v>98</v>
      </c>
      <c r="X39" s="34">
        <v>0</v>
      </c>
      <c r="Y39" s="34">
        <v>0</v>
      </c>
      <c r="Z39" s="36">
        <f t="shared" si="5"/>
        <v>0</v>
      </c>
    </row>
    <row r="40" spans="1:26" s="24" customFormat="1" ht="15" customHeight="1" x14ac:dyDescent="0.25">
      <c r="A40" s="17"/>
      <c r="B40" s="43" t="s">
        <v>113</v>
      </c>
      <c r="C40" s="31" t="s">
        <v>114</v>
      </c>
      <c r="D40" s="32">
        <v>0</v>
      </c>
      <c r="E40" s="33">
        <f t="shared" si="2"/>
        <v>0</v>
      </c>
      <c r="F40" s="32">
        <v>0</v>
      </c>
      <c r="G40" s="32">
        <v>0</v>
      </c>
      <c r="H40" s="32">
        <v>0</v>
      </c>
      <c r="I40" s="33">
        <f>IF(J40="-",0,J40)+IF(T40="-",0,T40)+IF(U40="-",0,U40)-IF(V40="-",0,V40)+IF(X40="-",0,X40)+IF(Y40="-",0,Y40)</f>
        <v>0</v>
      </c>
      <c r="J40" s="33">
        <f t="shared" si="4"/>
        <v>0</v>
      </c>
      <c r="K40" s="32">
        <v>0</v>
      </c>
      <c r="L40" s="34">
        <v>0</v>
      </c>
      <c r="M40" s="34">
        <v>0</v>
      </c>
      <c r="N40" s="34">
        <v>0</v>
      </c>
      <c r="O40" s="34">
        <v>0</v>
      </c>
      <c r="P40" s="35">
        <v>0</v>
      </c>
      <c r="Q40" s="44" t="s">
        <v>113</v>
      </c>
      <c r="R40" s="31" t="s">
        <v>114</v>
      </c>
      <c r="S40" s="41" t="s">
        <v>98</v>
      </c>
      <c r="T40" s="34">
        <v>0</v>
      </c>
      <c r="U40" s="34">
        <v>0</v>
      </c>
      <c r="V40" s="34">
        <v>0</v>
      </c>
      <c r="W40" s="41" t="s">
        <v>98</v>
      </c>
      <c r="X40" s="34">
        <v>0</v>
      </c>
      <c r="Y40" s="34">
        <v>0</v>
      </c>
      <c r="Z40" s="36">
        <f t="shared" si="5"/>
        <v>0</v>
      </c>
    </row>
    <row r="41" spans="1:26" s="24" customFormat="1" ht="15" customHeight="1" x14ac:dyDescent="0.25">
      <c r="A41" s="17"/>
      <c r="B41" s="43" t="s">
        <v>115</v>
      </c>
      <c r="C41" s="31" t="s">
        <v>116</v>
      </c>
      <c r="D41" s="32">
        <v>0</v>
      </c>
      <c r="E41" s="33">
        <f t="shared" si="2"/>
        <v>0</v>
      </c>
      <c r="F41" s="32">
        <v>0</v>
      </c>
      <c r="G41" s="32">
        <v>0</v>
      </c>
      <c r="H41" s="32">
        <v>0</v>
      </c>
      <c r="I41" s="33">
        <f>IF(J41="-",0,J41)+IF(S41="-",0,S41)+IF(U41="-",0,U41)-IF(V41="-",0,V41)+IF(X41="-",0,X41)+IF(Y41="-",0,Y41)</f>
        <v>0</v>
      </c>
      <c r="J41" s="33">
        <f t="shared" si="4"/>
        <v>0</v>
      </c>
      <c r="K41" s="32">
        <v>0</v>
      </c>
      <c r="L41" s="34">
        <v>0</v>
      </c>
      <c r="M41" s="34">
        <v>0</v>
      </c>
      <c r="N41" s="34">
        <v>0</v>
      </c>
      <c r="O41" s="34">
        <v>0</v>
      </c>
      <c r="P41" s="35">
        <v>0</v>
      </c>
      <c r="Q41" s="43" t="s">
        <v>115</v>
      </c>
      <c r="R41" s="31" t="s">
        <v>116</v>
      </c>
      <c r="S41" s="34">
        <v>0</v>
      </c>
      <c r="T41" s="41" t="s">
        <v>98</v>
      </c>
      <c r="U41" s="34">
        <v>0</v>
      </c>
      <c r="V41" s="34">
        <v>0</v>
      </c>
      <c r="W41" s="41" t="s">
        <v>98</v>
      </c>
      <c r="X41" s="34">
        <v>0</v>
      </c>
      <c r="Y41" s="34">
        <v>0</v>
      </c>
      <c r="Z41" s="36">
        <f t="shared" si="5"/>
        <v>0</v>
      </c>
    </row>
    <row r="42" spans="1:26" s="24" customFormat="1" ht="15" customHeight="1" x14ac:dyDescent="0.25">
      <c r="A42" s="17"/>
      <c r="B42" s="43" t="s">
        <v>117</v>
      </c>
      <c r="C42" s="31" t="s">
        <v>118</v>
      </c>
      <c r="D42" s="32">
        <v>0</v>
      </c>
      <c r="E42" s="33">
        <f t="shared" si="2"/>
        <v>0</v>
      </c>
      <c r="F42" s="32">
        <v>0</v>
      </c>
      <c r="G42" s="32">
        <v>0</v>
      </c>
      <c r="H42" s="32">
        <v>0</v>
      </c>
      <c r="I42" s="33">
        <f>IF(J42="-",0,J42)+IF(U42="-",0,U42)-IF(V42="-",0,V42)+IF(X42="-",0,X42)+IF(Y42="-",0,Y42)</f>
        <v>0</v>
      </c>
      <c r="J42" s="33">
        <f t="shared" si="4"/>
        <v>0</v>
      </c>
      <c r="K42" s="32">
        <v>0</v>
      </c>
      <c r="L42" s="34">
        <v>0</v>
      </c>
      <c r="M42" s="34">
        <v>0</v>
      </c>
      <c r="N42" s="34">
        <v>0</v>
      </c>
      <c r="O42" s="34">
        <v>0</v>
      </c>
      <c r="P42" s="35">
        <v>0</v>
      </c>
      <c r="Q42" s="43" t="s">
        <v>117</v>
      </c>
      <c r="R42" s="31" t="s">
        <v>118</v>
      </c>
      <c r="S42" s="41" t="s">
        <v>98</v>
      </c>
      <c r="T42" s="41" t="s">
        <v>98</v>
      </c>
      <c r="U42" s="34">
        <v>0</v>
      </c>
      <c r="V42" s="34">
        <v>0</v>
      </c>
      <c r="W42" s="41" t="s">
        <v>98</v>
      </c>
      <c r="X42" s="34">
        <v>0</v>
      </c>
      <c r="Y42" s="34">
        <v>0</v>
      </c>
      <c r="Z42" s="36">
        <f t="shared" si="5"/>
        <v>0</v>
      </c>
    </row>
    <row r="43" spans="1:26" s="24" customFormat="1" ht="15" customHeight="1" x14ac:dyDescent="0.25">
      <c r="A43" s="17"/>
      <c r="B43" s="25" t="s">
        <v>119</v>
      </c>
      <c r="C43" s="31" t="s">
        <v>120</v>
      </c>
      <c r="D43" s="32">
        <v>0</v>
      </c>
      <c r="E43" s="33">
        <f t="shared" si="2"/>
        <v>0</v>
      </c>
      <c r="F43" s="32">
        <v>0</v>
      </c>
      <c r="G43" s="32">
        <v>0</v>
      </c>
      <c r="H43" s="32">
        <v>0</v>
      </c>
      <c r="I43" s="33">
        <f>IF(J43="-",0,J43)+IF(S43="-",0,S43)+IF(U43="-",0,U43)-IF(V43="-",0,V43)+IF(X43="-",0,X43)+IF(Y43="-",0,Y43)</f>
        <v>0</v>
      </c>
      <c r="J43" s="33">
        <f t="shared" si="4"/>
        <v>0</v>
      </c>
      <c r="K43" s="32">
        <v>0</v>
      </c>
      <c r="L43" s="34">
        <v>0</v>
      </c>
      <c r="M43" s="34">
        <v>0</v>
      </c>
      <c r="N43" s="34">
        <v>0</v>
      </c>
      <c r="O43" s="34">
        <v>0</v>
      </c>
      <c r="P43" s="35">
        <v>0</v>
      </c>
      <c r="Q43" s="25" t="s">
        <v>119</v>
      </c>
      <c r="R43" s="31" t="s">
        <v>120</v>
      </c>
      <c r="S43" s="34">
        <v>0</v>
      </c>
      <c r="T43" s="41" t="s">
        <v>98</v>
      </c>
      <c r="U43" s="34">
        <v>0</v>
      </c>
      <c r="V43" s="34">
        <v>0</v>
      </c>
      <c r="W43" s="41" t="s">
        <v>98</v>
      </c>
      <c r="X43" s="34">
        <v>0</v>
      </c>
      <c r="Y43" s="34">
        <v>0</v>
      </c>
      <c r="Z43" s="36">
        <f t="shared" si="5"/>
        <v>0</v>
      </c>
    </row>
    <row r="44" spans="1:26" s="24" customFormat="1" ht="15" customHeight="1" x14ac:dyDescent="0.25">
      <c r="A44" s="17"/>
      <c r="B44" s="25" t="s">
        <v>121</v>
      </c>
      <c r="C44" s="31" t="s">
        <v>122</v>
      </c>
      <c r="D44" s="32">
        <v>0</v>
      </c>
      <c r="E44" s="33">
        <f t="shared" si="2"/>
        <v>0</v>
      </c>
      <c r="F44" s="32">
        <v>0</v>
      </c>
      <c r="G44" s="32">
        <v>0</v>
      </c>
      <c r="H44" s="32">
        <v>0</v>
      </c>
      <c r="I44" s="33">
        <f>IF(J44="-",0,J44)+IF(S44="-",0,S44)+IF(U44="-",0,U44)-IF(V44="-",0,V44)+IF(X44="-",0,X44)+IF(Y44="-",0,Y44)</f>
        <v>0</v>
      </c>
      <c r="J44" s="33">
        <f t="shared" si="4"/>
        <v>0</v>
      </c>
      <c r="K44" s="32">
        <v>0</v>
      </c>
      <c r="L44" s="34">
        <v>0</v>
      </c>
      <c r="M44" s="34">
        <v>0</v>
      </c>
      <c r="N44" s="34">
        <v>0</v>
      </c>
      <c r="O44" s="34">
        <v>0</v>
      </c>
      <c r="P44" s="35">
        <v>0</v>
      </c>
      <c r="Q44" s="25" t="s">
        <v>121</v>
      </c>
      <c r="R44" s="31" t="s">
        <v>122</v>
      </c>
      <c r="S44" s="34">
        <v>0</v>
      </c>
      <c r="T44" s="41" t="s">
        <v>98</v>
      </c>
      <c r="U44" s="34">
        <v>0</v>
      </c>
      <c r="V44" s="34">
        <v>0</v>
      </c>
      <c r="W44" s="41" t="s">
        <v>98</v>
      </c>
      <c r="X44" s="34">
        <v>0</v>
      </c>
      <c r="Y44" s="34">
        <v>0</v>
      </c>
      <c r="Z44" s="36">
        <f t="shared" si="5"/>
        <v>0</v>
      </c>
    </row>
    <row r="45" spans="1:26" s="24" customFormat="1" ht="15" customHeight="1" x14ac:dyDescent="0.25">
      <c r="A45" s="17"/>
      <c r="B45" s="25" t="s">
        <v>123</v>
      </c>
      <c r="C45" s="31" t="s">
        <v>124</v>
      </c>
      <c r="D45" s="32">
        <v>0</v>
      </c>
      <c r="E45" s="33">
        <f t="shared" si="2"/>
        <v>0</v>
      </c>
      <c r="F45" s="32">
        <v>0</v>
      </c>
      <c r="G45" s="32">
        <v>0</v>
      </c>
      <c r="H45" s="32">
        <v>0</v>
      </c>
      <c r="I45" s="33">
        <f>IF(J45="-",0,J45)+IF(S45="-",0,S45)+IF(U45="-",0,U45)-IF(V45="-",0,V45)+IF(X45="-",0,X45)+IF(Y45="-",0,Y45)</f>
        <v>0</v>
      </c>
      <c r="J45" s="33">
        <f t="shared" si="4"/>
        <v>0</v>
      </c>
      <c r="K45" s="32">
        <v>0</v>
      </c>
      <c r="L45" s="34">
        <v>0</v>
      </c>
      <c r="M45" s="34">
        <v>0</v>
      </c>
      <c r="N45" s="34">
        <v>0</v>
      </c>
      <c r="O45" s="34">
        <v>0</v>
      </c>
      <c r="P45" s="35">
        <v>0</v>
      </c>
      <c r="Q45" s="25" t="s">
        <v>123</v>
      </c>
      <c r="R45" s="31" t="s">
        <v>124</v>
      </c>
      <c r="S45" s="34">
        <v>0</v>
      </c>
      <c r="T45" s="41" t="s">
        <v>98</v>
      </c>
      <c r="U45" s="34">
        <v>0</v>
      </c>
      <c r="V45" s="34">
        <v>0</v>
      </c>
      <c r="W45" s="41" t="s">
        <v>98</v>
      </c>
      <c r="X45" s="34">
        <v>0</v>
      </c>
      <c r="Y45" s="34">
        <v>0</v>
      </c>
      <c r="Z45" s="36">
        <f t="shared" si="5"/>
        <v>0</v>
      </c>
    </row>
    <row r="46" spans="1:26" s="24" customFormat="1" ht="15" customHeight="1" x14ac:dyDescent="0.25">
      <c r="A46" s="17"/>
      <c r="B46" s="25" t="s">
        <v>125</v>
      </c>
      <c r="C46" s="31" t="s">
        <v>126</v>
      </c>
      <c r="D46" s="32">
        <v>0</v>
      </c>
      <c r="E46" s="33">
        <f t="shared" si="2"/>
        <v>0</v>
      </c>
      <c r="F46" s="32">
        <v>0</v>
      </c>
      <c r="G46" s="32">
        <v>0</v>
      </c>
      <c r="H46" s="32">
        <v>0</v>
      </c>
      <c r="I46" s="33">
        <f>IF(J46="-",0,J46)+IF(S46="-",0,S46)+IF(T46="-",0,T46)+IF(U46="-",0,U46)-IF(V46="-",0,V46)+IF(X46="-",0,X46)+IF(Y46="-",0,Y46)</f>
        <v>0</v>
      </c>
      <c r="J46" s="33">
        <f t="shared" si="4"/>
        <v>0</v>
      </c>
      <c r="K46" s="32">
        <v>0</v>
      </c>
      <c r="L46" s="34">
        <v>0</v>
      </c>
      <c r="M46" s="34">
        <v>0</v>
      </c>
      <c r="N46" s="34">
        <v>0</v>
      </c>
      <c r="O46" s="34">
        <v>0</v>
      </c>
      <c r="P46" s="35">
        <v>0</v>
      </c>
      <c r="Q46" s="25" t="s">
        <v>125</v>
      </c>
      <c r="R46" s="31" t="s">
        <v>126</v>
      </c>
      <c r="S46" s="34">
        <v>0</v>
      </c>
      <c r="T46" s="34">
        <v>0</v>
      </c>
      <c r="U46" s="34">
        <v>0</v>
      </c>
      <c r="V46" s="34">
        <v>0</v>
      </c>
      <c r="W46" s="41" t="s">
        <v>98</v>
      </c>
      <c r="X46" s="34">
        <v>0</v>
      </c>
      <c r="Y46" s="34">
        <v>0</v>
      </c>
      <c r="Z46" s="36">
        <f t="shared" si="5"/>
        <v>0</v>
      </c>
    </row>
    <row r="47" spans="1:26" s="24" customFormat="1" ht="15" customHeight="1" x14ac:dyDescent="0.25">
      <c r="A47" s="17"/>
      <c r="B47" s="25" t="s">
        <v>127</v>
      </c>
      <c r="C47" s="31" t="s">
        <v>128</v>
      </c>
      <c r="D47" s="32">
        <v>0</v>
      </c>
      <c r="E47" s="33">
        <f t="shared" si="2"/>
        <v>0</v>
      </c>
      <c r="F47" s="32">
        <v>0</v>
      </c>
      <c r="G47" s="32">
        <v>0</v>
      </c>
      <c r="H47" s="32">
        <v>0</v>
      </c>
      <c r="I47" s="33">
        <f>IF(J47="-",0,J47)+IF(S47="-",0,S47)+IF(U47="-",0,U47)-IF(V47="-",0,V47)+IF(X47="-",0,X47)+IF(Y47="-",0,Y47)</f>
        <v>0</v>
      </c>
      <c r="J47" s="33">
        <f t="shared" si="4"/>
        <v>0</v>
      </c>
      <c r="K47" s="32">
        <v>0</v>
      </c>
      <c r="L47" s="34">
        <v>0</v>
      </c>
      <c r="M47" s="34">
        <v>0</v>
      </c>
      <c r="N47" s="34">
        <v>0</v>
      </c>
      <c r="O47" s="34">
        <v>0</v>
      </c>
      <c r="P47" s="35">
        <v>0</v>
      </c>
      <c r="Q47" s="25" t="s">
        <v>127</v>
      </c>
      <c r="R47" s="31" t="s">
        <v>128</v>
      </c>
      <c r="S47" s="34">
        <v>0</v>
      </c>
      <c r="T47" s="41" t="s">
        <v>98</v>
      </c>
      <c r="U47" s="34">
        <v>0</v>
      </c>
      <c r="V47" s="34">
        <v>0</v>
      </c>
      <c r="W47" s="34">
        <v>0</v>
      </c>
      <c r="X47" s="34">
        <v>0</v>
      </c>
      <c r="Y47" s="34">
        <v>0</v>
      </c>
      <c r="Z47" s="36">
        <f t="shared" si="5"/>
        <v>0</v>
      </c>
    </row>
    <row r="48" spans="1:26" s="24" customFormat="1" ht="15" customHeight="1" x14ac:dyDescent="0.25">
      <c r="A48" s="17"/>
      <c r="B48" s="25" t="s">
        <v>129</v>
      </c>
      <c r="C48" s="45" t="s">
        <v>130</v>
      </c>
      <c r="D48" s="46">
        <v>0</v>
      </c>
      <c r="E48" s="47">
        <f t="shared" si="2"/>
        <v>0</v>
      </c>
      <c r="F48" s="46">
        <v>0</v>
      </c>
      <c r="G48" s="46">
        <v>0</v>
      </c>
      <c r="H48" s="46">
        <v>0</v>
      </c>
      <c r="I48" s="47">
        <f>IF(J48="-",0,J48)+IF(S48="-",0,S48)+IF(T48="-",0,T48)+IF(U48="-",0,U48)-IF(V48="-",0,V48)+IF(X48="-",0,X48)+IF(Y48="-",0,Y48)</f>
        <v>0</v>
      </c>
      <c r="J48" s="47">
        <f t="shared" si="4"/>
        <v>0</v>
      </c>
      <c r="K48" s="46">
        <v>0</v>
      </c>
      <c r="L48" s="48">
        <v>0</v>
      </c>
      <c r="M48" s="48">
        <v>0</v>
      </c>
      <c r="N48" s="48">
        <v>0</v>
      </c>
      <c r="O48" s="48">
        <v>0</v>
      </c>
      <c r="P48" s="49">
        <v>0</v>
      </c>
      <c r="Q48" s="25" t="s">
        <v>129</v>
      </c>
      <c r="R48" s="45" t="s">
        <v>130</v>
      </c>
      <c r="S48" s="48">
        <v>0</v>
      </c>
      <c r="T48" s="48">
        <v>0</v>
      </c>
      <c r="U48" s="48">
        <v>0</v>
      </c>
      <c r="V48" s="48">
        <v>0</v>
      </c>
      <c r="W48" s="50" t="s">
        <v>98</v>
      </c>
      <c r="X48" s="48">
        <v>0</v>
      </c>
      <c r="Y48" s="48">
        <v>0</v>
      </c>
      <c r="Z48" s="51">
        <f t="shared" si="5"/>
        <v>0</v>
      </c>
    </row>
    <row r="49" spans="1:30" s="52" customFormat="1" ht="11.1" customHeight="1" x14ac:dyDescent="0.2">
      <c r="P49" s="5" t="s">
        <v>131</v>
      </c>
      <c r="AD49" s="5" t="s">
        <v>132</v>
      </c>
    </row>
    <row r="50" spans="1:30" s="16" customFormat="1" ht="15" customHeight="1" x14ac:dyDescent="0.25">
      <c r="A50" s="17"/>
      <c r="B50" s="77" t="s">
        <v>19</v>
      </c>
      <c r="C50" s="77" t="s">
        <v>20</v>
      </c>
      <c r="D50" s="77" t="s">
        <v>21</v>
      </c>
      <c r="E50" s="80" t="s">
        <v>22</v>
      </c>
      <c r="F50" s="80"/>
      <c r="G50" s="80"/>
      <c r="H50" s="80"/>
      <c r="I50" s="80" t="s">
        <v>23</v>
      </c>
      <c r="J50" s="80"/>
      <c r="K50" s="80"/>
      <c r="L50" s="80"/>
      <c r="M50" s="80"/>
      <c r="N50" s="80"/>
      <c r="O50" s="80"/>
      <c r="P50" s="80"/>
      <c r="Q50" s="77" t="s">
        <v>19</v>
      </c>
      <c r="R50" s="77" t="s">
        <v>20</v>
      </c>
      <c r="S50" s="81" t="s">
        <v>23</v>
      </c>
      <c r="T50" s="81"/>
      <c r="U50" s="81"/>
      <c r="V50" s="81"/>
      <c r="W50" s="81"/>
      <c r="X50" s="81"/>
      <c r="Y50" s="81"/>
      <c r="Z50" s="82" t="s">
        <v>24</v>
      </c>
    </row>
    <row r="51" spans="1:30" s="16" customFormat="1" ht="15" customHeight="1" x14ac:dyDescent="0.2">
      <c r="B51" s="78"/>
      <c r="C51" s="78"/>
      <c r="D51" s="78"/>
      <c r="E51" s="77" t="s">
        <v>25</v>
      </c>
      <c r="F51" s="80" t="s">
        <v>26</v>
      </c>
      <c r="G51" s="80"/>
      <c r="H51" s="80"/>
      <c r="I51" s="77" t="s">
        <v>27</v>
      </c>
      <c r="J51" s="80" t="s">
        <v>28</v>
      </c>
      <c r="K51" s="80"/>
      <c r="L51" s="80"/>
      <c r="M51" s="80"/>
      <c r="N51" s="80"/>
      <c r="O51" s="80"/>
      <c r="P51" s="80"/>
      <c r="Q51" s="78"/>
      <c r="R51" s="78"/>
      <c r="S51" s="85" t="s">
        <v>29</v>
      </c>
      <c r="T51" s="85"/>
      <c r="U51" s="90" t="s">
        <v>30</v>
      </c>
      <c r="V51" s="90"/>
      <c r="W51" s="90"/>
      <c r="X51" s="82" t="s">
        <v>31</v>
      </c>
      <c r="Y51" s="82" t="s">
        <v>32</v>
      </c>
      <c r="Z51" s="83"/>
    </row>
    <row r="52" spans="1:30" s="16" customFormat="1" ht="15" customHeight="1" x14ac:dyDescent="0.2">
      <c r="B52" s="78"/>
      <c r="C52" s="78"/>
      <c r="D52" s="78"/>
      <c r="E52" s="78"/>
      <c r="F52" s="77" t="s">
        <v>33</v>
      </c>
      <c r="G52" s="77" t="s">
        <v>34</v>
      </c>
      <c r="H52" s="77" t="s">
        <v>35</v>
      </c>
      <c r="I52" s="78"/>
      <c r="J52" s="93" t="s">
        <v>26</v>
      </c>
      <c r="K52" s="93"/>
      <c r="L52" s="93"/>
      <c r="M52" s="93"/>
      <c r="N52" s="93"/>
      <c r="O52" s="93"/>
      <c r="P52" s="94" t="s">
        <v>36</v>
      </c>
      <c r="Q52" s="78"/>
      <c r="R52" s="78"/>
      <c r="S52" s="86"/>
      <c r="T52" s="87"/>
      <c r="U52" s="91"/>
      <c r="V52" s="92"/>
      <c r="W52" s="92"/>
      <c r="X52" s="83"/>
      <c r="Y52" s="83"/>
      <c r="Z52" s="83"/>
    </row>
    <row r="53" spans="1:30" s="16" customFormat="1" ht="26.1" customHeight="1" x14ac:dyDescent="0.2">
      <c r="B53" s="78"/>
      <c r="C53" s="78"/>
      <c r="D53" s="78"/>
      <c r="E53" s="78"/>
      <c r="F53" s="78"/>
      <c r="G53" s="78"/>
      <c r="H53" s="78"/>
      <c r="I53" s="78"/>
      <c r="J53" s="77" t="s">
        <v>37</v>
      </c>
      <c r="K53" s="77" t="s">
        <v>38</v>
      </c>
      <c r="L53" s="77" t="s">
        <v>39</v>
      </c>
      <c r="M53" s="80" t="s">
        <v>40</v>
      </c>
      <c r="N53" s="80"/>
      <c r="O53" s="77" t="s">
        <v>41</v>
      </c>
      <c r="P53" s="95"/>
      <c r="Q53" s="78"/>
      <c r="R53" s="78"/>
      <c r="S53" s="88"/>
      <c r="T53" s="89"/>
      <c r="U53" s="91"/>
      <c r="V53" s="92"/>
      <c r="W53" s="92"/>
      <c r="X53" s="83"/>
      <c r="Y53" s="83"/>
      <c r="Z53" s="83"/>
    </row>
    <row r="54" spans="1:30" s="16" customFormat="1" ht="72.95" customHeight="1" x14ac:dyDescent="0.2"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18" t="s">
        <v>42</v>
      </c>
      <c r="N54" s="18" t="s">
        <v>43</v>
      </c>
      <c r="O54" s="79"/>
      <c r="P54" s="96"/>
      <c r="Q54" s="79"/>
      <c r="R54" s="79"/>
      <c r="S54" s="19" t="s">
        <v>44</v>
      </c>
      <c r="T54" s="19" t="s">
        <v>45</v>
      </c>
      <c r="U54" s="19" t="s">
        <v>42</v>
      </c>
      <c r="V54" s="19" t="s">
        <v>46</v>
      </c>
      <c r="W54" s="19" t="s">
        <v>47</v>
      </c>
      <c r="X54" s="84"/>
      <c r="Y54" s="84"/>
      <c r="Z54" s="84"/>
    </row>
    <row r="55" spans="1:30" s="20" customFormat="1" ht="11.1" customHeight="1" x14ac:dyDescent="0.2">
      <c r="A55" s="21"/>
      <c r="B55" s="22" t="s">
        <v>48</v>
      </c>
      <c r="C55" s="53" t="s">
        <v>49</v>
      </c>
      <c r="D55" s="53" t="s">
        <v>50</v>
      </c>
      <c r="E55" s="53" t="s">
        <v>51</v>
      </c>
      <c r="F55" s="53" t="s">
        <v>52</v>
      </c>
      <c r="G55" s="53" t="s">
        <v>53</v>
      </c>
      <c r="H55" s="53" t="s">
        <v>54</v>
      </c>
      <c r="I55" s="53" t="s">
        <v>55</v>
      </c>
      <c r="J55" s="53" t="s">
        <v>56</v>
      </c>
      <c r="K55" s="53" t="s">
        <v>57</v>
      </c>
      <c r="L55" s="53" t="s">
        <v>58</v>
      </c>
      <c r="M55" s="53" t="s">
        <v>7</v>
      </c>
      <c r="N55" s="53" t="s">
        <v>59</v>
      </c>
      <c r="O55" s="53" t="s">
        <v>60</v>
      </c>
      <c r="P55" s="22" t="s">
        <v>61</v>
      </c>
      <c r="Q55" s="22" t="s">
        <v>48</v>
      </c>
      <c r="R55" s="53" t="s">
        <v>49</v>
      </c>
      <c r="S55" s="54" t="s">
        <v>62</v>
      </c>
      <c r="T55" s="54" t="s">
        <v>63</v>
      </c>
      <c r="U55" s="54" t="s">
        <v>64</v>
      </c>
      <c r="V55" s="54" t="s">
        <v>65</v>
      </c>
      <c r="W55" s="54" t="s">
        <v>66</v>
      </c>
      <c r="X55" s="54" t="s">
        <v>67</v>
      </c>
      <c r="Y55" s="54" t="s">
        <v>68</v>
      </c>
      <c r="Z55" s="54" t="s">
        <v>69</v>
      </c>
    </row>
    <row r="56" spans="1:30" s="24" customFormat="1" ht="15" customHeight="1" x14ac:dyDescent="0.25">
      <c r="A56" s="17"/>
      <c r="B56" s="25" t="s">
        <v>133</v>
      </c>
      <c r="C56" s="31" t="s">
        <v>134</v>
      </c>
      <c r="D56" s="32">
        <v>0</v>
      </c>
      <c r="E56" s="33">
        <f t="shared" ref="E56:E93" si="6">IF(F56="-",0,F56) + IF(G56="-",0,G56) + IF(H56="-",0,H56)</f>
        <v>0</v>
      </c>
      <c r="F56" s="32">
        <v>0</v>
      </c>
      <c r="G56" s="32">
        <v>0</v>
      </c>
      <c r="H56" s="32">
        <v>0</v>
      </c>
      <c r="I56" s="33">
        <f>IF(J56="-",0,J56)+IF(S56="-",0,S56)+IF(T56="-",0,T56)+IF(U56="-",0,U56)-IF(V56="-",0,V56)+IF(X56="-",0,X56)+IF(Y56="-",0,Y56)</f>
        <v>0</v>
      </c>
      <c r="J56" s="33">
        <f t="shared" ref="J56:J93" si="7">IF(K56="-",0,K56) + IF(L56="-",0,L56) + IF(M56="-",0,M56) + IF(O56="-",0,O56) + IF(V56="-",0,V56)</f>
        <v>0</v>
      </c>
      <c r="K56" s="32">
        <v>0</v>
      </c>
      <c r="L56" s="34">
        <v>0</v>
      </c>
      <c r="M56" s="34">
        <v>0</v>
      </c>
      <c r="N56" s="34">
        <v>0</v>
      </c>
      <c r="O56" s="34">
        <v>0</v>
      </c>
      <c r="P56" s="55">
        <v>0</v>
      </c>
      <c r="Q56" s="25" t="s">
        <v>133</v>
      </c>
      <c r="R56" s="31" t="s">
        <v>134</v>
      </c>
      <c r="S56" s="34">
        <v>0</v>
      </c>
      <c r="T56" s="34">
        <v>0</v>
      </c>
      <c r="U56" s="34">
        <v>0</v>
      </c>
      <c r="V56" s="34">
        <v>0</v>
      </c>
      <c r="W56" s="41" t="s">
        <v>98</v>
      </c>
      <c r="X56" s="34">
        <v>0</v>
      </c>
      <c r="Y56" s="34">
        <v>0</v>
      </c>
      <c r="Z56" s="36">
        <f t="shared" ref="Z56:Z93" si="8">IF(D56="-",0,D56)+IF(E56="-",0,E56)-IF(I56="-",0,I56)</f>
        <v>0</v>
      </c>
    </row>
    <row r="57" spans="1:30" s="24" customFormat="1" ht="15" customHeight="1" x14ac:dyDescent="0.25">
      <c r="A57" s="17"/>
      <c r="B57" s="30" t="s">
        <v>135</v>
      </c>
      <c r="C57" s="31" t="s">
        <v>136</v>
      </c>
      <c r="D57" s="32">
        <v>0</v>
      </c>
      <c r="E57" s="33">
        <f t="shared" si="6"/>
        <v>0</v>
      </c>
      <c r="F57" s="32">
        <v>0</v>
      </c>
      <c r="G57" s="32">
        <v>0</v>
      </c>
      <c r="H57" s="32">
        <v>0</v>
      </c>
      <c r="I57" s="33">
        <f>IF(J57="-",0,J57)+IF(S57="-",0,S57)+IF(T57="-",0,T57)+IF(U57="-",0,U57)-IF(V57="-",0,V57)+IF(X57="-",0,X57)+IF(Y57="-",0,Y57)</f>
        <v>0</v>
      </c>
      <c r="J57" s="33">
        <f t="shared" si="7"/>
        <v>0</v>
      </c>
      <c r="K57" s="32">
        <v>0</v>
      </c>
      <c r="L57" s="34">
        <v>0</v>
      </c>
      <c r="M57" s="34">
        <v>0</v>
      </c>
      <c r="N57" s="34">
        <v>0</v>
      </c>
      <c r="O57" s="34">
        <v>0</v>
      </c>
      <c r="P57" s="35">
        <v>0</v>
      </c>
      <c r="Q57" s="30" t="s">
        <v>135</v>
      </c>
      <c r="R57" s="31" t="s">
        <v>136</v>
      </c>
      <c r="S57" s="34">
        <v>0</v>
      </c>
      <c r="T57" s="34">
        <v>0</v>
      </c>
      <c r="U57" s="34">
        <v>0</v>
      </c>
      <c r="V57" s="34">
        <v>0</v>
      </c>
      <c r="W57" s="41" t="s">
        <v>98</v>
      </c>
      <c r="X57" s="34">
        <v>0</v>
      </c>
      <c r="Y57" s="34">
        <v>0</v>
      </c>
      <c r="Z57" s="36">
        <f t="shared" si="8"/>
        <v>0</v>
      </c>
    </row>
    <row r="58" spans="1:30" s="24" customFormat="1" ht="15" customHeight="1" x14ac:dyDescent="0.25">
      <c r="A58" s="17"/>
      <c r="B58" s="25" t="s">
        <v>137</v>
      </c>
      <c r="C58" s="31" t="s">
        <v>138</v>
      </c>
      <c r="D58" s="32">
        <v>0</v>
      </c>
      <c r="E58" s="33">
        <f t="shared" si="6"/>
        <v>0</v>
      </c>
      <c r="F58" s="32">
        <v>0</v>
      </c>
      <c r="G58" s="32">
        <v>0</v>
      </c>
      <c r="H58" s="32">
        <v>0</v>
      </c>
      <c r="I58" s="33">
        <f>IF(J58="-",0,J58)+IF(S58="-",0,S58)+IF(T58="-",0,T58)+IF(U58="-",0,U58)-IF(V58="-",0,V58)+IF(X58="-",0,X58)+IF(Y58="-",0,Y58)</f>
        <v>0</v>
      </c>
      <c r="J58" s="33">
        <f t="shared" si="7"/>
        <v>0</v>
      </c>
      <c r="K58" s="32">
        <v>0</v>
      </c>
      <c r="L58" s="34">
        <v>0</v>
      </c>
      <c r="M58" s="34">
        <v>0</v>
      </c>
      <c r="N58" s="34">
        <v>0</v>
      </c>
      <c r="O58" s="34">
        <v>0</v>
      </c>
      <c r="P58" s="35">
        <v>0</v>
      </c>
      <c r="Q58" s="25" t="s">
        <v>137</v>
      </c>
      <c r="R58" s="31" t="s">
        <v>138</v>
      </c>
      <c r="S58" s="34">
        <v>0</v>
      </c>
      <c r="T58" s="34">
        <v>0</v>
      </c>
      <c r="U58" s="34">
        <v>0</v>
      </c>
      <c r="V58" s="34">
        <v>0</v>
      </c>
      <c r="W58" s="41" t="s">
        <v>98</v>
      </c>
      <c r="X58" s="34">
        <v>0</v>
      </c>
      <c r="Y58" s="34">
        <v>0</v>
      </c>
      <c r="Z58" s="36">
        <f t="shared" si="8"/>
        <v>0</v>
      </c>
    </row>
    <row r="59" spans="1:30" s="24" customFormat="1" ht="15" customHeight="1" x14ac:dyDescent="0.25">
      <c r="A59" s="17"/>
      <c r="B59" s="25" t="s">
        <v>139</v>
      </c>
      <c r="C59" s="31" t="s">
        <v>140</v>
      </c>
      <c r="D59" s="32">
        <v>0</v>
      </c>
      <c r="E59" s="33">
        <f t="shared" si="6"/>
        <v>0</v>
      </c>
      <c r="F59" s="32">
        <v>0</v>
      </c>
      <c r="G59" s="32">
        <v>0</v>
      </c>
      <c r="H59" s="32">
        <v>0</v>
      </c>
      <c r="I59" s="33">
        <f>IF(J59="-",0,J59)+IF(S59="-",0,S59)+IF(T59="-",0,T59)+IF(U59="-",0,U59)-IF(V59="-",0,V59)+IF(X59="-",0,X59)+IF(Y59="-",0,Y59)</f>
        <v>0</v>
      </c>
      <c r="J59" s="33">
        <f t="shared" si="7"/>
        <v>0</v>
      </c>
      <c r="K59" s="32">
        <v>0</v>
      </c>
      <c r="L59" s="34">
        <v>0</v>
      </c>
      <c r="M59" s="34">
        <v>0</v>
      </c>
      <c r="N59" s="34">
        <v>0</v>
      </c>
      <c r="O59" s="34">
        <v>0</v>
      </c>
      <c r="P59" s="35">
        <v>0</v>
      </c>
      <c r="Q59" s="25" t="s">
        <v>139</v>
      </c>
      <c r="R59" s="31" t="s">
        <v>140</v>
      </c>
      <c r="S59" s="34">
        <v>0</v>
      </c>
      <c r="T59" s="34">
        <v>0</v>
      </c>
      <c r="U59" s="34">
        <v>0</v>
      </c>
      <c r="V59" s="34">
        <v>0</v>
      </c>
      <c r="W59" s="41" t="s">
        <v>98</v>
      </c>
      <c r="X59" s="34">
        <v>0</v>
      </c>
      <c r="Y59" s="34">
        <v>0</v>
      </c>
      <c r="Z59" s="36">
        <f t="shared" si="8"/>
        <v>0</v>
      </c>
    </row>
    <row r="60" spans="1:30" s="24" customFormat="1" ht="15" customHeight="1" x14ac:dyDescent="0.25">
      <c r="A60" s="17"/>
      <c r="B60" s="40" t="s">
        <v>141</v>
      </c>
      <c r="C60" s="31" t="s">
        <v>142</v>
      </c>
      <c r="D60" s="32">
        <v>0</v>
      </c>
      <c r="E60" s="33">
        <f t="shared" si="6"/>
        <v>0</v>
      </c>
      <c r="F60" s="32">
        <v>0</v>
      </c>
      <c r="G60" s="32">
        <v>0</v>
      </c>
      <c r="H60" s="32">
        <v>0</v>
      </c>
      <c r="I60" s="33">
        <f>IF(J60="-",0,J60)+IF(S60="-",0,S60)+IF(T60="-",0,T60)+IF(U60="-",0,U60)-IF(V60="-",0,V60)+IF(X60="-",0,X60)+IF(Y60="-",0,Y60)</f>
        <v>0</v>
      </c>
      <c r="J60" s="33">
        <f t="shared" si="7"/>
        <v>0</v>
      </c>
      <c r="K60" s="32">
        <v>0</v>
      </c>
      <c r="L60" s="34">
        <v>0</v>
      </c>
      <c r="M60" s="34">
        <v>0</v>
      </c>
      <c r="N60" s="34">
        <v>0</v>
      </c>
      <c r="O60" s="34">
        <v>0</v>
      </c>
      <c r="P60" s="35">
        <v>0</v>
      </c>
      <c r="Q60" s="40" t="s">
        <v>141</v>
      </c>
      <c r="R60" s="31" t="s">
        <v>142</v>
      </c>
      <c r="S60" s="34">
        <v>0</v>
      </c>
      <c r="T60" s="34">
        <v>0</v>
      </c>
      <c r="U60" s="34">
        <v>0</v>
      </c>
      <c r="V60" s="34">
        <v>0</v>
      </c>
      <c r="W60" s="41" t="s">
        <v>98</v>
      </c>
      <c r="X60" s="34">
        <v>0</v>
      </c>
      <c r="Y60" s="34">
        <v>0</v>
      </c>
      <c r="Z60" s="36">
        <f t="shared" si="8"/>
        <v>0</v>
      </c>
    </row>
    <row r="61" spans="1:30" s="24" customFormat="1" ht="15" customHeight="1" x14ac:dyDescent="0.25">
      <c r="A61" s="17"/>
      <c r="B61" s="25" t="s">
        <v>143</v>
      </c>
      <c r="C61" s="31" t="s">
        <v>144</v>
      </c>
      <c r="D61" s="32">
        <v>0</v>
      </c>
      <c r="E61" s="33">
        <f t="shared" si="6"/>
        <v>0</v>
      </c>
      <c r="F61" s="32">
        <v>0</v>
      </c>
      <c r="G61" s="32">
        <v>0</v>
      </c>
      <c r="H61" s="32">
        <v>0</v>
      </c>
      <c r="I61" s="33">
        <f t="shared" ref="I61:I66" si="9">IF(J61="-",0,J61)+IF(S61="-",0,S61)+IF(U61="-",0,U61)-IF(V61="-",0,V61)+IF(X61="-",0,X61)+IF(Y61="-",0,Y61)</f>
        <v>0</v>
      </c>
      <c r="J61" s="33">
        <f t="shared" si="7"/>
        <v>0</v>
      </c>
      <c r="K61" s="32">
        <v>0</v>
      </c>
      <c r="L61" s="34">
        <v>0</v>
      </c>
      <c r="M61" s="34">
        <v>0</v>
      </c>
      <c r="N61" s="34">
        <v>0</v>
      </c>
      <c r="O61" s="34">
        <v>0</v>
      </c>
      <c r="P61" s="35">
        <v>0</v>
      </c>
      <c r="Q61" s="25" t="s">
        <v>143</v>
      </c>
      <c r="R61" s="31" t="s">
        <v>144</v>
      </c>
      <c r="S61" s="34">
        <v>0</v>
      </c>
      <c r="T61" s="41" t="s">
        <v>98</v>
      </c>
      <c r="U61" s="34">
        <v>0</v>
      </c>
      <c r="V61" s="34">
        <v>0</v>
      </c>
      <c r="W61" s="41" t="s">
        <v>98</v>
      </c>
      <c r="X61" s="34">
        <v>0</v>
      </c>
      <c r="Y61" s="34">
        <v>0</v>
      </c>
      <c r="Z61" s="36">
        <f t="shared" si="8"/>
        <v>0</v>
      </c>
    </row>
    <row r="62" spans="1:30" s="24" customFormat="1" ht="15" customHeight="1" x14ac:dyDescent="0.25">
      <c r="A62" s="17"/>
      <c r="B62" s="38" t="s">
        <v>145</v>
      </c>
      <c r="C62" s="31" t="s">
        <v>146</v>
      </c>
      <c r="D62" s="32">
        <v>0</v>
      </c>
      <c r="E62" s="33">
        <f t="shared" si="6"/>
        <v>0</v>
      </c>
      <c r="F62" s="32">
        <v>0</v>
      </c>
      <c r="G62" s="32">
        <v>0</v>
      </c>
      <c r="H62" s="32">
        <v>0</v>
      </c>
      <c r="I62" s="33">
        <f t="shared" si="9"/>
        <v>0</v>
      </c>
      <c r="J62" s="33">
        <f t="shared" si="7"/>
        <v>0</v>
      </c>
      <c r="K62" s="32">
        <v>0</v>
      </c>
      <c r="L62" s="34">
        <v>0</v>
      </c>
      <c r="M62" s="34">
        <v>0</v>
      </c>
      <c r="N62" s="34">
        <v>0</v>
      </c>
      <c r="O62" s="34">
        <v>0</v>
      </c>
      <c r="P62" s="35">
        <v>0</v>
      </c>
      <c r="Q62" s="38" t="s">
        <v>145</v>
      </c>
      <c r="R62" s="31" t="s">
        <v>146</v>
      </c>
      <c r="S62" s="34">
        <v>0</v>
      </c>
      <c r="T62" s="41" t="s">
        <v>98</v>
      </c>
      <c r="U62" s="34">
        <v>0</v>
      </c>
      <c r="V62" s="34">
        <v>0</v>
      </c>
      <c r="W62" s="41" t="s">
        <v>98</v>
      </c>
      <c r="X62" s="34">
        <v>0</v>
      </c>
      <c r="Y62" s="34">
        <v>0</v>
      </c>
      <c r="Z62" s="36">
        <f t="shared" si="8"/>
        <v>0</v>
      </c>
    </row>
    <row r="63" spans="1:30" s="24" customFormat="1" ht="15" customHeight="1" x14ac:dyDescent="0.25">
      <c r="A63" s="17"/>
      <c r="B63" s="25" t="s">
        <v>147</v>
      </c>
      <c r="C63" s="31" t="s">
        <v>148</v>
      </c>
      <c r="D63" s="32">
        <v>0</v>
      </c>
      <c r="E63" s="33">
        <f t="shared" si="6"/>
        <v>0</v>
      </c>
      <c r="F63" s="32">
        <v>0</v>
      </c>
      <c r="G63" s="32">
        <v>0</v>
      </c>
      <c r="H63" s="32">
        <v>0</v>
      </c>
      <c r="I63" s="33">
        <f t="shared" si="9"/>
        <v>0</v>
      </c>
      <c r="J63" s="33">
        <f t="shared" si="7"/>
        <v>0</v>
      </c>
      <c r="K63" s="32">
        <v>0</v>
      </c>
      <c r="L63" s="34">
        <v>0</v>
      </c>
      <c r="M63" s="34">
        <v>0</v>
      </c>
      <c r="N63" s="34">
        <v>0</v>
      </c>
      <c r="O63" s="34">
        <v>0</v>
      </c>
      <c r="P63" s="35">
        <v>0</v>
      </c>
      <c r="Q63" s="25" t="s">
        <v>147</v>
      </c>
      <c r="R63" s="31" t="s">
        <v>148</v>
      </c>
      <c r="S63" s="34">
        <v>0</v>
      </c>
      <c r="T63" s="41" t="s">
        <v>98</v>
      </c>
      <c r="U63" s="34">
        <v>0</v>
      </c>
      <c r="V63" s="34">
        <v>0</v>
      </c>
      <c r="W63" s="41" t="s">
        <v>98</v>
      </c>
      <c r="X63" s="34">
        <v>0</v>
      </c>
      <c r="Y63" s="34">
        <v>0</v>
      </c>
      <c r="Z63" s="36">
        <f t="shared" si="8"/>
        <v>0</v>
      </c>
    </row>
    <row r="64" spans="1:30" s="24" customFormat="1" ht="15" customHeight="1" x14ac:dyDescent="0.25">
      <c r="A64" s="17"/>
      <c r="B64" s="25" t="s">
        <v>149</v>
      </c>
      <c r="C64" s="42" t="s">
        <v>150</v>
      </c>
      <c r="D64" s="32">
        <v>0</v>
      </c>
      <c r="E64" s="33">
        <f t="shared" si="6"/>
        <v>0</v>
      </c>
      <c r="F64" s="32">
        <v>0</v>
      </c>
      <c r="G64" s="32">
        <v>0</v>
      </c>
      <c r="H64" s="32">
        <v>0</v>
      </c>
      <c r="I64" s="33">
        <f t="shared" si="9"/>
        <v>0</v>
      </c>
      <c r="J64" s="33">
        <f t="shared" si="7"/>
        <v>0</v>
      </c>
      <c r="K64" s="32">
        <v>0</v>
      </c>
      <c r="L64" s="34">
        <v>0</v>
      </c>
      <c r="M64" s="34">
        <v>0</v>
      </c>
      <c r="N64" s="34">
        <v>0</v>
      </c>
      <c r="O64" s="34">
        <v>0</v>
      </c>
      <c r="P64" s="35">
        <v>0</v>
      </c>
      <c r="Q64" s="25" t="s">
        <v>149</v>
      </c>
      <c r="R64" s="42" t="s">
        <v>150</v>
      </c>
      <c r="S64" s="34">
        <v>0</v>
      </c>
      <c r="T64" s="41" t="s">
        <v>98</v>
      </c>
      <c r="U64" s="34">
        <v>0</v>
      </c>
      <c r="V64" s="34">
        <v>0</v>
      </c>
      <c r="W64" s="41" t="s">
        <v>98</v>
      </c>
      <c r="X64" s="34">
        <v>0</v>
      </c>
      <c r="Y64" s="34">
        <v>0</v>
      </c>
      <c r="Z64" s="36">
        <f t="shared" si="8"/>
        <v>0</v>
      </c>
    </row>
    <row r="65" spans="1:26" s="24" customFormat="1" ht="15" customHeight="1" x14ac:dyDescent="0.25">
      <c r="A65" s="17"/>
      <c r="B65" s="30" t="s">
        <v>151</v>
      </c>
      <c r="C65" s="42" t="s">
        <v>152</v>
      </c>
      <c r="D65" s="32">
        <v>0</v>
      </c>
      <c r="E65" s="33">
        <f t="shared" si="6"/>
        <v>0</v>
      </c>
      <c r="F65" s="32">
        <v>0</v>
      </c>
      <c r="G65" s="32">
        <v>0</v>
      </c>
      <c r="H65" s="32">
        <v>0</v>
      </c>
      <c r="I65" s="33">
        <f t="shared" si="9"/>
        <v>0</v>
      </c>
      <c r="J65" s="33">
        <f t="shared" si="7"/>
        <v>0</v>
      </c>
      <c r="K65" s="32">
        <v>0</v>
      </c>
      <c r="L65" s="34">
        <v>0</v>
      </c>
      <c r="M65" s="34">
        <v>0</v>
      </c>
      <c r="N65" s="34">
        <v>0</v>
      </c>
      <c r="O65" s="34">
        <v>0</v>
      </c>
      <c r="P65" s="35">
        <v>0</v>
      </c>
      <c r="Q65" s="30" t="s">
        <v>151</v>
      </c>
      <c r="R65" s="42" t="s">
        <v>152</v>
      </c>
      <c r="S65" s="34">
        <v>0</v>
      </c>
      <c r="T65" s="41" t="s">
        <v>98</v>
      </c>
      <c r="U65" s="34">
        <v>0</v>
      </c>
      <c r="V65" s="34">
        <v>0</v>
      </c>
      <c r="W65" s="41" t="s">
        <v>98</v>
      </c>
      <c r="X65" s="34">
        <v>0</v>
      </c>
      <c r="Y65" s="34">
        <v>0</v>
      </c>
      <c r="Z65" s="36">
        <f t="shared" si="8"/>
        <v>0</v>
      </c>
    </row>
    <row r="66" spans="1:26" s="24" customFormat="1" ht="15" customHeight="1" x14ac:dyDescent="0.25">
      <c r="A66" s="17"/>
      <c r="B66" s="25" t="s">
        <v>153</v>
      </c>
      <c r="C66" s="42" t="s">
        <v>154</v>
      </c>
      <c r="D66" s="32">
        <v>0</v>
      </c>
      <c r="E66" s="33">
        <f t="shared" si="6"/>
        <v>0</v>
      </c>
      <c r="F66" s="32">
        <v>0</v>
      </c>
      <c r="G66" s="32">
        <v>0</v>
      </c>
      <c r="H66" s="32">
        <v>0</v>
      </c>
      <c r="I66" s="33">
        <f t="shared" si="9"/>
        <v>0</v>
      </c>
      <c r="J66" s="33">
        <f t="shared" si="7"/>
        <v>0</v>
      </c>
      <c r="K66" s="32">
        <v>0</v>
      </c>
      <c r="L66" s="34">
        <v>0</v>
      </c>
      <c r="M66" s="34">
        <v>0</v>
      </c>
      <c r="N66" s="34">
        <v>0</v>
      </c>
      <c r="O66" s="34">
        <v>0</v>
      </c>
      <c r="P66" s="35">
        <v>0</v>
      </c>
      <c r="Q66" s="25" t="s">
        <v>153</v>
      </c>
      <c r="R66" s="42" t="s">
        <v>154</v>
      </c>
      <c r="S66" s="34">
        <v>0</v>
      </c>
      <c r="T66" s="41" t="s">
        <v>98</v>
      </c>
      <c r="U66" s="34">
        <v>0</v>
      </c>
      <c r="V66" s="34">
        <v>0</v>
      </c>
      <c r="W66" s="41" t="s">
        <v>98</v>
      </c>
      <c r="X66" s="34">
        <v>0</v>
      </c>
      <c r="Y66" s="34">
        <v>0</v>
      </c>
      <c r="Z66" s="36">
        <f t="shared" si="8"/>
        <v>0</v>
      </c>
    </row>
    <row r="67" spans="1:26" s="24" customFormat="1" ht="15" customHeight="1" x14ac:dyDescent="0.25">
      <c r="A67" s="17"/>
      <c r="B67" s="25" t="s">
        <v>155</v>
      </c>
      <c r="C67" s="31" t="s">
        <v>156</v>
      </c>
      <c r="D67" s="32">
        <v>0</v>
      </c>
      <c r="E67" s="33">
        <f t="shared" si="6"/>
        <v>0</v>
      </c>
      <c r="F67" s="32">
        <v>0</v>
      </c>
      <c r="G67" s="32">
        <v>0</v>
      </c>
      <c r="H67" s="32">
        <v>0</v>
      </c>
      <c r="I67" s="33">
        <f>IF(J67="-",0,J67)+IF(U67="-",0,U67)-IF(V67="-",0,V67)+IF(X67="-",0,X67)+IF(Y67="-",0,Y67)</f>
        <v>0</v>
      </c>
      <c r="J67" s="33">
        <f t="shared" si="7"/>
        <v>0</v>
      </c>
      <c r="K67" s="32">
        <v>0</v>
      </c>
      <c r="L67" s="34">
        <v>0</v>
      </c>
      <c r="M67" s="34">
        <v>0</v>
      </c>
      <c r="N67" s="34">
        <v>0</v>
      </c>
      <c r="O67" s="34">
        <v>0</v>
      </c>
      <c r="P67" s="35">
        <v>0</v>
      </c>
      <c r="Q67" s="25" t="s">
        <v>155</v>
      </c>
      <c r="R67" s="31" t="s">
        <v>156</v>
      </c>
      <c r="S67" s="41" t="s">
        <v>98</v>
      </c>
      <c r="T67" s="41" t="s">
        <v>98</v>
      </c>
      <c r="U67" s="34">
        <v>0</v>
      </c>
      <c r="V67" s="34">
        <v>0</v>
      </c>
      <c r="W67" s="41" t="s">
        <v>98</v>
      </c>
      <c r="X67" s="34">
        <v>0</v>
      </c>
      <c r="Y67" s="34">
        <v>0</v>
      </c>
      <c r="Z67" s="36">
        <f t="shared" si="8"/>
        <v>0</v>
      </c>
    </row>
    <row r="68" spans="1:26" s="24" customFormat="1" ht="15" customHeight="1" x14ac:dyDescent="0.25">
      <c r="A68" s="17"/>
      <c r="B68" s="30" t="s">
        <v>157</v>
      </c>
      <c r="C68" s="31" t="s">
        <v>158</v>
      </c>
      <c r="D68" s="32">
        <v>0</v>
      </c>
      <c r="E68" s="33">
        <f t="shared" si="6"/>
        <v>0</v>
      </c>
      <c r="F68" s="32">
        <v>0</v>
      </c>
      <c r="G68" s="32">
        <v>0</v>
      </c>
      <c r="H68" s="32">
        <v>0</v>
      </c>
      <c r="I68" s="33">
        <f>IF(J68="-",0,J68)+IF(U68="-",0,U68)-IF(V68="-",0,V68)+IF(X68="-",0,X68)+IF(Y68="-",0,Y68)</f>
        <v>0</v>
      </c>
      <c r="J68" s="33">
        <f t="shared" si="7"/>
        <v>0</v>
      </c>
      <c r="K68" s="32">
        <v>0</v>
      </c>
      <c r="L68" s="34">
        <v>0</v>
      </c>
      <c r="M68" s="34">
        <v>0</v>
      </c>
      <c r="N68" s="34">
        <v>0</v>
      </c>
      <c r="O68" s="34">
        <v>0</v>
      </c>
      <c r="P68" s="35">
        <v>0</v>
      </c>
      <c r="Q68" s="30" t="s">
        <v>157</v>
      </c>
      <c r="R68" s="31" t="s">
        <v>158</v>
      </c>
      <c r="S68" s="41" t="s">
        <v>98</v>
      </c>
      <c r="T68" s="41" t="s">
        <v>98</v>
      </c>
      <c r="U68" s="34">
        <v>0</v>
      </c>
      <c r="V68" s="34">
        <v>0</v>
      </c>
      <c r="W68" s="41" t="s">
        <v>98</v>
      </c>
      <c r="X68" s="34">
        <v>0</v>
      </c>
      <c r="Y68" s="34">
        <v>0</v>
      </c>
      <c r="Z68" s="36">
        <f t="shared" si="8"/>
        <v>0</v>
      </c>
    </row>
    <row r="69" spans="1:26" s="24" customFormat="1" ht="15" customHeight="1" x14ac:dyDescent="0.25">
      <c r="A69" s="17"/>
      <c r="B69" s="25" t="s">
        <v>159</v>
      </c>
      <c r="C69" s="31" t="s">
        <v>160</v>
      </c>
      <c r="D69" s="32">
        <v>0</v>
      </c>
      <c r="E69" s="33">
        <f t="shared" si="6"/>
        <v>0</v>
      </c>
      <c r="F69" s="32">
        <v>0</v>
      </c>
      <c r="G69" s="32">
        <v>0</v>
      </c>
      <c r="H69" s="32">
        <v>0</v>
      </c>
      <c r="I69" s="33">
        <f t="shared" ref="I69:I83" si="10">IF(J69="-",0,J69)+IF(S69="-",0,S69)+IF(U69="-",0,U69)-IF(V69="-",0,V69)+IF(X69="-",0,X69)+IF(Y69="-",0,Y69)</f>
        <v>0</v>
      </c>
      <c r="J69" s="33">
        <f t="shared" si="7"/>
        <v>0</v>
      </c>
      <c r="K69" s="32">
        <v>0</v>
      </c>
      <c r="L69" s="34">
        <v>0</v>
      </c>
      <c r="M69" s="34">
        <v>0</v>
      </c>
      <c r="N69" s="34">
        <v>0</v>
      </c>
      <c r="O69" s="34">
        <v>0</v>
      </c>
      <c r="P69" s="35">
        <v>0</v>
      </c>
      <c r="Q69" s="25" t="s">
        <v>159</v>
      </c>
      <c r="R69" s="31" t="s">
        <v>160</v>
      </c>
      <c r="S69" s="34">
        <v>0</v>
      </c>
      <c r="T69" s="41" t="s">
        <v>98</v>
      </c>
      <c r="U69" s="34">
        <v>0</v>
      </c>
      <c r="V69" s="34">
        <v>0</v>
      </c>
      <c r="W69" s="41" t="s">
        <v>98</v>
      </c>
      <c r="X69" s="34">
        <v>0</v>
      </c>
      <c r="Y69" s="34">
        <v>0</v>
      </c>
      <c r="Z69" s="36">
        <f t="shared" si="8"/>
        <v>0</v>
      </c>
    </row>
    <row r="70" spans="1:26" s="24" customFormat="1" ht="15" customHeight="1" x14ac:dyDescent="0.25">
      <c r="A70" s="17"/>
      <c r="B70" s="25" t="s">
        <v>161</v>
      </c>
      <c r="C70" s="31" t="s">
        <v>162</v>
      </c>
      <c r="D70" s="32">
        <v>0</v>
      </c>
      <c r="E70" s="33">
        <f t="shared" si="6"/>
        <v>0</v>
      </c>
      <c r="F70" s="32">
        <v>0</v>
      </c>
      <c r="G70" s="32">
        <v>0</v>
      </c>
      <c r="H70" s="32">
        <v>0</v>
      </c>
      <c r="I70" s="33">
        <f t="shared" si="10"/>
        <v>0</v>
      </c>
      <c r="J70" s="33">
        <f t="shared" si="7"/>
        <v>0</v>
      </c>
      <c r="K70" s="32">
        <v>0</v>
      </c>
      <c r="L70" s="34">
        <v>0</v>
      </c>
      <c r="M70" s="34">
        <v>0</v>
      </c>
      <c r="N70" s="34">
        <v>0</v>
      </c>
      <c r="O70" s="34">
        <v>0</v>
      </c>
      <c r="P70" s="35">
        <v>0</v>
      </c>
      <c r="Q70" s="25" t="s">
        <v>161</v>
      </c>
      <c r="R70" s="31" t="s">
        <v>162</v>
      </c>
      <c r="S70" s="34">
        <v>0</v>
      </c>
      <c r="T70" s="41" t="s">
        <v>98</v>
      </c>
      <c r="U70" s="34">
        <v>0</v>
      </c>
      <c r="V70" s="34">
        <v>0</v>
      </c>
      <c r="W70" s="41" t="s">
        <v>98</v>
      </c>
      <c r="X70" s="34">
        <v>0</v>
      </c>
      <c r="Y70" s="34">
        <v>0</v>
      </c>
      <c r="Z70" s="36">
        <f t="shared" si="8"/>
        <v>0</v>
      </c>
    </row>
    <row r="71" spans="1:26" s="24" customFormat="1" ht="15" customHeight="1" x14ac:dyDescent="0.25">
      <c r="A71" s="17"/>
      <c r="B71" s="30" t="s">
        <v>163</v>
      </c>
      <c r="C71" s="31" t="s">
        <v>164</v>
      </c>
      <c r="D71" s="32">
        <v>0</v>
      </c>
      <c r="E71" s="33">
        <f t="shared" si="6"/>
        <v>0</v>
      </c>
      <c r="F71" s="32">
        <v>0</v>
      </c>
      <c r="G71" s="32">
        <v>0</v>
      </c>
      <c r="H71" s="32">
        <v>0</v>
      </c>
      <c r="I71" s="33">
        <f t="shared" si="10"/>
        <v>0</v>
      </c>
      <c r="J71" s="33">
        <f t="shared" si="7"/>
        <v>0</v>
      </c>
      <c r="K71" s="32">
        <v>0</v>
      </c>
      <c r="L71" s="34">
        <v>0</v>
      </c>
      <c r="M71" s="34">
        <v>0</v>
      </c>
      <c r="N71" s="34">
        <v>0</v>
      </c>
      <c r="O71" s="34">
        <v>0</v>
      </c>
      <c r="P71" s="35">
        <v>0</v>
      </c>
      <c r="Q71" s="30" t="s">
        <v>163</v>
      </c>
      <c r="R71" s="31" t="s">
        <v>164</v>
      </c>
      <c r="S71" s="34">
        <v>0</v>
      </c>
      <c r="T71" s="41" t="s">
        <v>98</v>
      </c>
      <c r="U71" s="34">
        <v>0</v>
      </c>
      <c r="V71" s="34">
        <v>0</v>
      </c>
      <c r="W71" s="41" t="s">
        <v>98</v>
      </c>
      <c r="X71" s="34">
        <v>0</v>
      </c>
      <c r="Y71" s="34">
        <v>0</v>
      </c>
      <c r="Z71" s="36">
        <f t="shared" si="8"/>
        <v>0</v>
      </c>
    </row>
    <row r="72" spans="1:26" s="24" customFormat="1" ht="51" customHeight="1" x14ac:dyDescent="0.25">
      <c r="A72" s="17"/>
      <c r="B72" s="40" t="s">
        <v>165</v>
      </c>
      <c r="C72" s="31" t="s">
        <v>166</v>
      </c>
      <c r="D72" s="32">
        <v>0</v>
      </c>
      <c r="E72" s="33">
        <f t="shared" si="6"/>
        <v>0</v>
      </c>
      <c r="F72" s="32">
        <v>0</v>
      </c>
      <c r="G72" s="32">
        <v>0</v>
      </c>
      <c r="H72" s="32">
        <v>0</v>
      </c>
      <c r="I72" s="33">
        <f t="shared" si="10"/>
        <v>0</v>
      </c>
      <c r="J72" s="33">
        <f t="shared" si="7"/>
        <v>0</v>
      </c>
      <c r="K72" s="32">
        <v>0</v>
      </c>
      <c r="L72" s="34">
        <v>0</v>
      </c>
      <c r="M72" s="34">
        <v>0</v>
      </c>
      <c r="N72" s="34">
        <v>0</v>
      </c>
      <c r="O72" s="34">
        <v>0</v>
      </c>
      <c r="P72" s="35">
        <v>0</v>
      </c>
      <c r="Q72" s="40" t="s">
        <v>165</v>
      </c>
      <c r="R72" s="31" t="s">
        <v>166</v>
      </c>
      <c r="S72" s="34">
        <v>0</v>
      </c>
      <c r="T72" s="41" t="s">
        <v>98</v>
      </c>
      <c r="U72" s="34">
        <v>0</v>
      </c>
      <c r="V72" s="34">
        <v>0</v>
      </c>
      <c r="W72" s="41" t="s">
        <v>98</v>
      </c>
      <c r="X72" s="34">
        <v>0</v>
      </c>
      <c r="Y72" s="34">
        <v>0</v>
      </c>
      <c r="Z72" s="36">
        <f t="shared" si="8"/>
        <v>0</v>
      </c>
    </row>
    <row r="73" spans="1:26" s="24" customFormat="1" ht="15" customHeight="1" x14ac:dyDescent="0.25">
      <c r="A73" s="17"/>
      <c r="B73" s="25" t="s">
        <v>167</v>
      </c>
      <c r="C73" s="31" t="s">
        <v>168</v>
      </c>
      <c r="D73" s="32">
        <v>0</v>
      </c>
      <c r="E73" s="33">
        <f t="shared" si="6"/>
        <v>0</v>
      </c>
      <c r="F73" s="32">
        <v>0</v>
      </c>
      <c r="G73" s="32">
        <v>0</v>
      </c>
      <c r="H73" s="32">
        <v>0</v>
      </c>
      <c r="I73" s="33">
        <f t="shared" si="10"/>
        <v>0</v>
      </c>
      <c r="J73" s="33">
        <f t="shared" si="7"/>
        <v>0</v>
      </c>
      <c r="K73" s="32">
        <v>0</v>
      </c>
      <c r="L73" s="34">
        <v>0</v>
      </c>
      <c r="M73" s="34">
        <v>0</v>
      </c>
      <c r="N73" s="34">
        <v>0</v>
      </c>
      <c r="O73" s="34">
        <v>0</v>
      </c>
      <c r="P73" s="35">
        <v>0</v>
      </c>
      <c r="Q73" s="25" t="s">
        <v>167</v>
      </c>
      <c r="R73" s="31" t="s">
        <v>168</v>
      </c>
      <c r="S73" s="34">
        <v>0</v>
      </c>
      <c r="T73" s="41" t="s">
        <v>98</v>
      </c>
      <c r="U73" s="34">
        <v>0</v>
      </c>
      <c r="V73" s="34">
        <v>0</v>
      </c>
      <c r="W73" s="41" t="s">
        <v>98</v>
      </c>
      <c r="X73" s="34">
        <v>0</v>
      </c>
      <c r="Y73" s="34">
        <v>0</v>
      </c>
      <c r="Z73" s="36">
        <f t="shared" si="8"/>
        <v>0</v>
      </c>
    </row>
    <row r="74" spans="1:26" s="24" customFormat="1" ht="15" customHeight="1" x14ac:dyDescent="0.25">
      <c r="A74" s="17"/>
      <c r="B74" s="25" t="s">
        <v>169</v>
      </c>
      <c r="C74" s="31" t="s">
        <v>170</v>
      </c>
      <c r="D74" s="56" t="s">
        <v>171</v>
      </c>
      <c r="E74" s="57">
        <f t="shared" si="6"/>
        <v>0</v>
      </c>
      <c r="F74" s="56" t="s">
        <v>171</v>
      </c>
      <c r="G74" s="56" t="s">
        <v>171</v>
      </c>
      <c r="H74" s="56" t="s">
        <v>171</v>
      </c>
      <c r="I74" s="57">
        <f t="shared" si="10"/>
        <v>0</v>
      </c>
      <c r="J74" s="57">
        <f t="shared" si="7"/>
        <v>0</v>
      </c>
      <c r="K74" s="56" t="s">
        <v>171</v>
      </c>
      <c r="L74" s="56" t="s">
        <v>171</v>
      </c>
      <c r="M74" s="56" t="s">
        <v>171</v>
      </c>
      <c r="N74" s="56" t="s">
        <v>171</v>
      </c>
      <c r="O74" s="56" t="s">
        <v>171</v>
      </c>
      <c r="P74" s="58" t="s">
        <v>171</v>
      </c>
      <c r="Q74" s="25" t="s">
        <v>169</v>
      </c>
      <c r="R74" s="31" t="s">
        <v>170</v>
      </c>
      <c r="S74" s="56" t="s">
        <v>171</v>
      </c>
      <c r="T74" s="41" t="s">
        <v>98</v>
      </c>
      <c r="U74" s="56" t="s">
        <v>171</v>
      </c>
      <c r="V74" s="56" t="s">
        <v>171</v>
      </c>
      <c r="W74" s="41" t="s">
        <v>98</v>
      </c>
      <c r="X74" s="56" t="s">
        <v>171</v>
      </c>
      <c r="Y74" s="56" t="s">
        <v>171</v>
      </c>
      <c r="Z74" s="36">
        <f t="shared" si="8"/>
        <v>0</v>
      </c>
    </row>
    <row r="75" spans="1:26" s="24" customFormat="1" ht="26.1" customHeight="1" x14ac:dyDescent="0.25">
      <c r="A75" s="17"/>
      <c r="B75" s="25" t="s">
        <v>172</v>
      </c>
      <c r="C75" s="31" t="s">
        <v>173</v>
      </c>
      <c r="D75" s="32">
        <v>0</v>
      </c>
      <c r="E75" s="33">
        <f t="shared" si="6"/>
        <v>0</v>
      </c>
      <c r="F75" s="32">
        <v>0</v>
      </c>
      <c r="G75" s="32">
        <v>0</v>
      </c>
      <c r="H75" s="32">
        <v>0</v>
      </c>
      <c r="I75" s="33">
        <f t="shared" si="10"/>
        <v>0</v>
      </c>
      <c r="J75" s="33">
        <f t="shared" si="7"/>
        <v>0</v>
      </c>
      <c r="K75" s="32">
        <v>0</v>
      </c>
      <c r="L75" s="34">
        <v>0</v>
      </c>
      <c r="M75" s="34">
        <v>0</v>
      </c>
      <c r="N75" s="34">
        <v>0</v>
      </c>
      <c r="O75" s="34">
        <v>0</v>
      </c>
      <c r="P75" s="35">
        <v>0</v>
      </c>
      <c r="Q75" s="25" t="s">
        <v>172</v>
      </c>
      <c r="R75" s="31" t="s">
        <v>173</v>
      </c>
      <c r="S75" s="34">
        <v>0</v>
      </c>
      <c r="T75" s="41" t="s">
        <v>98</v>
      </c>
      <c r="U75" s="34">
        <v>0</v>
      </c>
      <c r="V75" s="34">
        <v>0</v>
      </c>
      <c r="W75" s="41" t="s">
        <v>98</v>
      </c>
      <c r="X75" s="34">
        <v>0</v>
      </c>
      <c r="Y75" s="34">
        <v>0</v>
      </c>
      <c r="Z75" s="36">
        <f t="shared" si="8"/>
        <v>0</v>
      </c>
    </row>
    <row r="76" spans="1:26" s="24" customFormat="1" ht="15" customHeight="1" x14ac:dyDescent="0.25">
      <c r="A76" s="17"/>
      <c r="B76" s="59" t="s">
        <v>174</v>
      </c>
      <c r="C76" s="31" t="s">
        <v>175</v>
      </c>
      <c r="D76" s="32">
        <v>0</v>
      </c>
      <c r="E76" s="33">
        <f t="shared" si="6"/>
        <v>0</v>
      </c>
      <c r="F76" s="32">
        <v>0</v>
      </c>
      <c r="G76" s="32">
        <v>0</v>
      </c>
      <c r="H76" s="32">
        <v>0</v>
      </c>
      <c r="I76" s="33">
        <f t="shared" si="10"/>
        <v>0</v>
      </c>
      <c r="J76" s="33">
        <f t="shared" si="7"/>
        <v>0</v>
      </c>
      <c r="K76" s="32">
        <v>0</v>
      </c>
      <c r="L76" s="34">
        <v>0</v>
      </c>
      <c r="M76" s="34">
        <v>0</v>
      </c>
      <c r="N76" s="34">
        <v>0</v>
      </c>
      <c r="O76" s="34">
        <v>0</v>
      </c>
      <c r="P76" s="35">
        <v>0</v>
      </c>
      <c r="Q76" s="59" t="s">
        <v>174</v>
      </c>
      <c r="R76" s="31" t="s">
        <v>175</v>
      </c>
      <c r="S76" s="34">
        <v>0</v>
      </c>
      <c r="T76" s="41" t="s">
        <v>98</v>
      </c>
      <c r="U76" s="34">
        <v>0</v>
      </c>
      <c r="V76" s="34">
        <v>0</v>
      </c>
      <c r="W76" s="41" t="s">
        <v>98</v>
      </c>
      <c r="X76" s="34">
        <v>0</v>
      </c>
      <c r="Y76" s="34">
        <v>0</v>
      </c>
      <c r="Z76" s="36">
        <f t="shared" si="8"/>
        <v>0</v>
      </c>
    </row>
    <row r="77" spans="1:26" s="24" customFormat="1" ht="26.1" customHeight="1" x14ac:dyDescent="0.25">
      <c r="A77" s="17"/>
      <c r="B77" s="25" t="s">
        <v>176</v>
      </c>
      <c r="C77" s="31" t="s">
        <v>177</v>
      </c>
      <c r="D77" s="32">
        <v>0</v>
      </c>
      <c r="E77" s="33">
        <f t="shared" si="6"/>
        <v>0</v>
      </c>
      <c r="F77" s="32">
        <v>0</v>
      </c>
      <c r="G77" s="32">
        <v>0</v>
      </c>
      <c r="H77" s="32">
        <v>0</v>
      </c>
      <c r="I77" s="33">
        <f t="shared" si="10"/>
        <v>0</v>
      </c>
      <c r="J77" s="33">
        <f t="shared" si="7"/>
        <v>0</v>
      </c>
      <c r="K77" s="32">
        <v>0</v>
      </c>
      <c r="L77" s="34">
        <v>0</v>
      </c>
      <c r="M77" s="34">
        <v>0</v>
      </c>
      <c r="N77" s="34">
        <v>0</v>
      </c>
      <c r="O77" s="34">
        <v>0</v>
      </c>
      <c r="P77" s="35">
        <v>0</v>
      </c>
      <c r="Q77" s="25" t="s">
        <v>176</v>
      </c>
      <c r="R77" s="31" t="s">
        <v>177</v>
      </c>
      <c r="S77" s="34">
        <v>0</v>
      </c>
      <c r="T77" s="41" t="s">
        <v>98</v>
      </c>
      <c r="U77" s="34">
        <v>0</v>
      </c>
      <c r="V77" s="34">
        <v>0</v>
      </c>
      <c r="W77" s="41" t="s">
        <v>98</v>
      </c>
      <c r="X77" s="34">
        <v>0</v>
      </c>
      <c r="Y77" s="34">
        <v>0</v>
      </c>
      <c r="Z77" s="36">
        <f t="shared" si="8"/>
        <v>0</v>
      </c>
    </row>
    <row r="78" spans="1:26" s="24" customFormat="1" ht="15" customHeight="1" x14ac:dyDescent="0.25">
      <c r="A78" s="17"/>
      <c r="B78" s="25" t="s">
        <v>178</v>
      </c>
      <c r="C78" s="31" t="s">
        <v>179</v>
      </c>
      <c r="D78" s="32">
        <v>0</v>
      </c>
      <c r="E78" s="33">
        <f t="shared" si="6"/>
        <v>0</v>
      </c>
      <c r="F78" s="32">
        <v>0</v>
      </c>
      <c r="G78" s="32">
        <v>0</v>
      </c>
      <c r="H78" s="32">
        <v>0</v>
      </c>
      <c r="I78" s="33">
        <f t="shared" si="10"/>
        <v>0</v>
      </c>
      <c r="J78" s="33">
        <f t="shared" si="7"/>
        <v>0</v>
      </c>
      <c r="K78" s="32">
        <v>0</v>
      </c>
      <c r="L78" s="34">
        <v>0</v>
      </c>
      <c r="M78" s="34">
        <v>0</v>
      </c>
      <c r="N78" s="34">
        <v>0</v>
      </c>
      <c r="O78" s="34">
        <v>0</v>
      </c>
      <c r="P78" s="35">
        <v>0</v>
      </c>
      <c r="Q78" s="25" t="s">
        <v>178</v>
      </c>
      <c r="R78" s="31" t="s">
        <v>179</v>
      </c>
      <c r="S78" s="34">
        <v>0</v>
      </c>
      <c r="T78" s="41" t="s">
        <v>98</v>
      </c>
      <c r="U78" s="34">
        <v>0</v>
      </c>
      <c r="V78" s="34">
        <v>0</v>
      </c>
      <c r="W78" s="41" t="s">
        <v>98</v>
      </c>
      <c r="X78" s="34">
        <v>0</v>
      </c>
      <c r="Y78" s="34">
        <v>0</v>
      </c>
      <c r="Z78" s="36">
        <f t="shared" si="8"/>
        <v>0</v>
      </c>
    </row>
    <row r="79" spans="1:26" s="24" customFormat="1" ht="15" customHeight="1" x14ac:dyDescent="0.25">
      <c r="A79" s="17"/>
      <c r="B79" s="25" t="s">
        <v>180</v>
      </c>
      <c r="C79" s="31" t="s">
        <v>181</v>
      </c>
      <c r="D79" s="32">
        <v>0</v>
      </c>
      <c r="E79" s="33">
        <f t="shared" si="6"/>
        <v>0</v>
      </c>
      <c r="F79" s="32">
        <v>0</v>
      </c>
      <c r="G79" s="32">
        <v>0</v>
      </c>
      <c r="H79" s="32">
        <v>0</v>
      </c>
      <c r="I79" s="33">
        <f t="shared" si="10"/>
        <v>0</v>
      </c>
      <c r="J79" s="33">
        <f t="shared" si="7"/>
        <v>0</v>
      </c>
      <c r="K79" s="32">
        <v>0</v>
      </c>
      <c r="L79" s="34">
        <v>0</v>
      </c>
      <c r="M79" s="34">
        <v>0</v>
      </c>
      <c r="N79" s="34">
        <v>0</v>
      </c>
      <c r="O79" s="34">
        <v>0</v>
      </c>
      <c r="P79" s="35">
        <v>0</v>
      </c>
      <c r="Q79" s="25" t="s">
        <v>180</v>
      </c>
      <c r="R79" s="31" t="s">
        <v>181</v>
      </c>
      <c r="S79" s="34">
        <v>0</v>
      </c>
      <c r="T79" s="41" t="s">
        <v>98</v>
      </c>
      <c r="U79" s="34">
        <v>0</v>
      </c>
      <c r="V79" s="34">
        <v>0</v>
      </c>
      <c r="W79" s="41" t="s">
        <v>98</v>
      </c>
      <c r="X79" s="34">
        <v>0</v>
      </c>
      <c r="Y79" s="34">
        <v>0</v>
      </c>
      <c r="Z79" s="36">
        <f t="shared" si="8"/>
        <v>0</v>
      </c>
    </row>
    <row r="80" spans="1:26" s="24" customFormat="1" ht="15" customHeight="1" x14ac:dyDescent="0.25">
      <c r="A80" s="17"/>
      <c r="B80" s="30" t="s">
        <v>182</v>
      </c>
      <c r="C80" s="31" t="s">
        <v>183</v>
      </c>
      <c r="D80" s="32">
        <v>0</v>
      </c>
      <c r="E80" s="33">
        <f t="shared" si="6"/>
        <v>0</v>
      </c>
      <c r="F80" s="32">
        <v>0</v>
      </c>
      <c r="G80" s="32">
        <v>0</v>
      </c>
      <c r="H80" s="32">
        <v>0</v>
      </c>
      <c r="I80" s="33">
        <f t="shared" si="10"/>
        <v>0</v>
      </c>
      <c r="J80" s="33">
        <f t="shared" si="7"/>
        <v>0</v>
      </c>
      <c r="K80" s="32">
        <v>0</v>
      </c>
      <c r="L80" s="34">
        <v>0</v>
      </c>
      <c r="M80" s="34">
        <v>0</v>
      </c>
      <c r="N80" s="34">
        <v>0</v>
      </c>
      <c r="O80" s="34">
        <v>0</v>
      </c>
      <c r="P80" s="35">
        <v>0</v>
      </c>
      <c r="Q80" s="30" t="s">
        <v>182</v>
      </c>
      <c r="R80" s="31" t="s">
        <v>183</v>
      </c>
      <c r="S80" s="34">
        <v>0</v>
      </c>
      <c r="T80" s="41" t="s">
        <v>98</v>
      </c>
      <c r="U80" s="34">
        <v>0</v>
      </c>
      <c r="V80" s="34">
        <v>0</v>
      </c>
      <c r="W80" s="41" t="s">
        <v>98</v>
      </c>
      <c r="X80" s="34">
        <v>0</v>
      </c>
      <c r="Y80" s="34">
        <v>0</v>
      </c>
      <c r="Z80" s="36">
        <f t="shared" si="8"/>
        <v>0</v>
      </c>
    </row>
    <row r="81" spans="1:26" s="24" customFormat="1" ht="26.1" customHeight="1" x14ac:dyDescent="0.25">
      <c r="A81" s="17"/>
      <c r="B81" s="25" t="s">
        <v>184</v>
      </c>
      <c r="C81" s="31" t="s">
        <v>185</v>
      </c>
      <c r="D81" s="32">
        <v>0</v>
      </c>
      <c r="E81" s="33">
        <f t="shared" si="6"/>
        <v>0</v>
      </c>
      <c r="F81" s="32">
        <v>0</v>
      </c>
      <c r="G81" s="32">
        <v>0</v>
      </c>
      <c r="H81" s="32">
        <v>0</v>
      </c>
      <c r="I81" s="33">
        <f t="shared" si="10"/>
        <v>0</v>
      </c>
      <c r="J81" s="33">
        <f t="shared" si="7"/>
        <v>0</v>
      </c>
      <c r="K81" s="32">
        <v>0</v>
      </c>
      <c r="L81" s="34">
        <v>0</v>
      </c>
      <c r="M81" s="34">
        <v>0</v>
      </c>
      <c r="N81" s="34">
        <v>0</v>
      </c>
      <c r="O81" s="34">
        <v>0</v>
      </c>
      <c r="P81" s="35">
        <v>0</v>
      </c>
      <c r="Q81" s="25" t="s">
        <v>184</v>
      </c>
      <c r="R81" s="31" t="s">
        <v>185</v>
      </c>
      <c r="S81" s="34">
        <v>0</v>
      </c>
      <c r="T81" s="41" t="s">
        <v>98</v>
      </c>
      <c r="U81" s="34">
        <v>0</v>
      </c>
      <c r="V81" s="34">
        <v>0</v>
      </c>
      <c r="W81" s="41" t="s">
        <v>98</v>
      </c>
      <c r="X81" s="34">
        <v>0</v>
      </c>
      <c r="Y81" s="34">
        <v>0</v>
      </c>
      <c r="Z81" s="36">
        <f t="shared" si="8"/>
        <v>0</v>
      </c>
    </row>
    <row r="82" spans="1:26" s="24" customFormat="1" ht="26.1" customHeight="1" x14ac:dyDescent="0.25">
      <c r="A82" s="17"/>
      <c r="B82" s="30" t="s">
        <v>186</v>
      </c>
      <c r="C82" s="31" t="s">
        <v>187</v>
      </c>
      <c r="D82" s="32">
        <v>0</v>
      </c>
      <c r="E82" s="33">
        <f t="shared" si="6"/>
        <v>0</v>
      </c>
      <c r="F82" s="32">
        <v>0</v>
      </c>
      <c r="G82" s="32">
        <v>0</v>
      </c>
      <c r="H82" s="32">
        <v>0</v>
      </c>
      <c r="I82" s="33">
        <f t="shared" si="10"/>
        <v>0</v>
      </c>
      <c r="J82" s="33">
        <f t="shared" si="7"/>
        <v>0</v>
      </c>
      <c r="K82" s="32">
        <v>0</v>
      </c>
      <c r="L82" s="34">
        <v>0</v>
      </c>
      <c r="M82" s="34">
        <v>0</v>
      </c>
      <c r="N82" s="34">
        <v>0</v>
      </c>
      <c r="O82" s="34">
        <v>0</v>
      </c>
      <c r="P82" s="35">
        <v>0</v>
      </c>
      <c r="Q82" s="30" t="s">
        <v>186</v>
      </c>
      <c r="R82" s="31" t="s">
        <v>187</v>
      </c>
      <c r="S82" s="34">
        <v>0</v>
      </c>
      <c r="T82" s="41" t="s">
        <v>98</v>
      </c>
      <c r="U82" s="34">
        <v>0</v>
      </c>
      <c r="V82" s="34">
        <v>0</v>
      </c>
      <c r="W82" s="41" t="s">
        <v>98</v>
      </c>
      <c r="X82" s="34">
        <v>0</v>
      </c>
      <c r="Y82" s="34">
        <v>0</v>
      </c>
      <c r="Z82" s="36">
        <f t="shared" si="8"/>
        <v>0</v>
      </c>
    </row>
    <row r="83" spans="1:26" s="24" customFormat="1" ht="26.1" customHeight="1" x14ac:dyDescent="0.25">
      <c r="A83" s="17"/>
      <c r="B83" s="25" t="s">
        <v>188</v>
      </c>
      <c r="C83" s="31" t="s">
        <v>189</v>
      </c>
      <c r="D83" s="32">
        <v>0</v>
      </c>
      <c r="E83" s="33">
        <f t="shared" si="6"/>
        <v>0</v>
      </c>
      <c r="F83" s="32">
        <v>0</v>
      </c>
      <c r="G83" s="32">
        <v>0</v>
      </c>
      <c r="H83" s="32">
        <v>0</v>
      </c>
      <c r="I83" s="33">
        <f t="shared" si="10"/>
        <v>0</v>
      </c>
      <c r="J83" s="33">
        <f t="shared" si="7"/>
        <v>0</v>
      </c>
      <c r="K83" s="32">
        <v>0</v>
      </c>
      <c r="L83" s="34">
        <v>0</v>
      </c>
      <c r="M83" s="34">
        <v>0</v>
      </c>
      <c r="N83" s="34">
        <v>0</v>
      </c>
      <c r="O83" s="34">
        <v>0</v>
      </c>
      <c r="P83" s="35">
        <v>0</v>
      </c>
      <c r="Q83" s="25" t="s">
        <v>188</v>
      </c>
      <c r="R83" s="31" t="s">
        <v>189</v>
      </c>
      <c r="S83" s="34">
        <v>0</v>
      </c>
      <c r="T83" s="41" t="s">
        <v>98</v>
      </c>
      <c r="U83" s="34">
        <v>0</v>
      </c>
      <c r="V83" s="34">
        <v>0</v>
      </c>
      <c r="W83" s="41" t="s">
        <v>98</v>
      </c>
      <c r="X83" s="34">
        <v>0</v>
      </c>
      <c r="Y83" s="34">
        <v>0</v>
      </c>
      <c r="Z83" s="36">
        <f t="shared" si="8"/>
        <v>0</v>
      </c>
    </row>
    <row r="84" spans="1:26" s="24" customFormat="1" ht="15" customHeight="1" x14ac:dyDescent="0.25">
      <c r="A84" s="17"/>
      <c r="B84" s="25" t="s">
        <v>190</v>
      </c>
      <c r="C84" s="31" t="s">
        <v>191</v>
      </c>
      <c r="D84" s="32">
        <v>0</v>
      </c>
      <c r="E84" s="33">
        <f t="shared" si="6"/>
        <v>0</v>
      </c>
      <c r="F84" s="32">
        <v>0</v>
      </c>
      <c r="G84" s="32">
        <v>0</v>
      </c>
      <c r="H84" s="32">
        <v>0</v>
      </c>
      <c r="I84" s="33">
        <f>IF(J84="-",0,J84)+IF(U84="-",0,U84)-IF(V84="-",0,V84)+IF(X84="-",0,X84)+IF(Y84="-",0,Y84)</f>
        <v>0</v>
      </c>
      <c r="J84" s="33">
        <f t="shared" si="7"/>
        <v>0</v>
      </c>
      <c r="K84" s="32">
        <v>0</v>
      </c>
      <c r="L84" s="34">
        <v>0</v>
      </c>
      <c r="M84" s="34">
        <v>0</v>
      </c>
      <c r="N84" s="34">
        <v>0</v>
      </c>
      <c r="O84" s="34">
        <v>0</v>
      </c>
      <c r="P84" s="35">
        <v>0</v>
      </c>
      <c r="Q84" s="25" t="s">
        <v>190</v>
      </c>
      <c r="R84" s="31" t="s">
        <v>191</v>
      </c>
      <c r="S84" s="41" t="s">
        <v>98</v>
      </c>
      <c r="T84" s="41" t="s">
        <v>98</v>
      </c>
      <c r="U84" s="34">
        <v>0</v>
      </c>
      <c r="V84" s="34">
        <v>0</v>
      </c>
      <c r="W84" s="41" t="s">
        <v>98</v>
      </c>
      <c r="X84" s="34">
        <v>0</v>
      </c>
      <c r="Y84" s="34">
        <v>0</v>
      </c>
      <c r="Z84" s="36">
        <f t="shared" si="8"/>
        <v>0</v>
      </c>
    </row>
    <row r="85" spans="1:26" s="24" customFormat="1" ht="15" customHeight="1" x14ac:dyDescent="0.25">
      <c r="A85" s="17"/>
      <c r="B85" s="40" t="s">
        <v>192</v>
      </c>
      <c r="C85" s="31" t="s">
        <v>193</v>
      </c>
      <c r="D85" s="32">
        <v>0</v>
      </c>
      <c r="E85" s="33">
        <f t="shared" si="6"/>
        <v>0</v>
      </c>
      <c r="F85" s="32">
        <v>0</v>
      </c>
      <c r="G85" s="32">
        <v>0</v>
      </c>
      <c r="H85" s="32">
        <v>0</v>
      </c>
      <c r="I85" s="33">
        <f>IF(J85="-",0,J85)+IF(S85="-",0,S85)+IF(U85="-",0,U85)-IF(V85="-",0,V85)+IF(X85="-",0,X85)+IF(Y85="-",0,Y85)</f>
        <v>0</v>
      </c>
      <c r="J85" s="33">
        <f t="shared" si="7"/>
        <v>0</v>
      </c>
      <c r="K85" s="32">
        <v>0</v>
      </c>
      <c r="L85" s="34">
        <v>0</v>
      </c>
      <c r="M85" s="34">
        <v>0</v>
      </c>
      <c r="N85" s="34">
        <v>0</v>
      </c>
      <c r="O85" s="34">
        <v>0</v>
      </c>
      <c r="P85" s="35">
        <v>0</v>
      </c>
      <c r="Q85" s="40" t="s">
        <v>192</v>
      </c>
      <c r="R85" s="31" t="s">
        <v>193</v>
      </c>
      <c r="S85" s="34">
        <v>0</v>
      </c>
      <c r="T85" s="41" t="s">
        <v>98</v>
      </c>
      <c r="U85" s="34">
        <v>0</v>
      </c>
      <c r="V85" s="34">
        <v>0</v>
      </c>
      <c r="W85" s="41" t="s">
        <v>98</v>
      </c>
      <c r="X85" s="34">
        <v>0</v>
      </c>
      <c r="Y85" s="34">
        <v>0</v>
      </c>
      <c r="Z85" s="36">
        <f t="shared" si="8"/>
        <v>0</v>
      </c>
    </row>
    <row r="86" spans="1:26" s="24" customFormat="1" ht="15" customHeight="1" x14ac:dyDescent="0.25">
      <c r="A86" s="17"/>
      <c r="B86" s="40" t="s">
        <v>194</v>
      </c>
      <c r="C86" s="31" t="s">
        <v>195</v>
      </c>
      <c r="D86" s="32">
        <v>0</v>
      </c>
      <c r="E86" s="33">
        <f t="shared" si="6"/>
        <v>0</v>
      </c>
      <c r="F86" s="32">
        <v>0</v>
      </c>
      <c r="G86" s="32">
        <v>0</v>
      </c>
      <c r="H86" s="32">
        <v>0</v>
      </c>
      <c r="I86" s="33">
        <f>IF(J86="-",0,J86)+IF(U86="-",0,U86)-IF(V86="-",0,V86)+IF(X86="-",0,X86)+IF(Y86="-",0,Y86)</f>
        <v>0</v>
      </c>
      <c r="J86" s="33">
        <f t="shared" si="7"/>
        <v>0</v>
      </c>
      <c r="K86" s="32">
        <v>0</v>
      </c>
      <c r="L86" s="34">
        <v>0</v>
      </c>
      <c r="M86" s="34">
        <v>0</v>
      </c>
      <c r="N86" s="34">
        <v>0</v>
      </c>
      <c r="O86" s="34">
        <v>0</v>
      </c>
      <c r="P86" s="35">
        <v>0</v>
      </c>
      <c r="Q86" s="40" t="s">
        <v>194</v>
      </c>
      <c r="R86" s="31" t="s">
        <v>195</v>
      </c>
      <c r="S86" s="41" t="s">
        <v>98</v>
      </c>
      <c r="T86" s="41" t="s">
        <v>98</v>
      </c>
      <c r="U86" s="34">
        <v>0</v>
      </c>
      <c r="V86" s="34">
        <v>0</v>
      </c>
      <c r="W86" s="41" t="s">
        <v>98</v>
      </c>
      <c r="X86" s="34">
        <v>0</v>
      </c>
      <c r="Y86" s="34">
        <v>0</v>
      </c>
      <c r="Z86" s="36">
        <f t="shared" si="8"/>
        <v>0</v>
      </c>
    </row>
    <row r="87" spans="1:26" s="24" customFormat="1" ht="15" customHeight="1" x14ac:dyDescent="0.25">
      <c r="A87" s="17"/>
      <c r="B87" s="40" t="s">
        <v>196</v>
      </c>
      <c r="C87" s="31" t="s">
        <v>197</v>
      </c>
      <c r="D87" s="32">
        <v>0</v>
      </c>
      <c r="E87" s="33">
        <f t="shared" si="6"/>
        <v>0</v>
      </c>
      <c r="F87" s="32">
        <v>0</v>
      </c>
      <c r="G87" s="32">
        <v>0</v>
      </c>
      <c r="H87" s="32">
        <v>0</v>
      </c>
      <c r="I87" s="33">
        <f>IF(J87="-",0,J87)+IF(U87="-",0,U87)-IF(V87="-",0,V87)+IF(X87="-",0,X87)+IF(Y87="-",0,Y87)</f>
        <v>0</v>
      </c>
      <c r="J87" s="33">
        <f t="shared" si="7"/>
        <v>0</v>
      </c>
      <c r="K87" s="32">
        <v>0</v>
      </c>
      <c r="L87" s="34">
        <v>0</v>
      </c>
      <c r="M87" s="34">
        <v>0</v>
      </c>
      <c r="N87" s="34">
        <v>0</v>
      </c>
      <c r="O87" s="34">
        <v>0</v>
      </c>
      <c r="P87" s="35">
        <v>0</v>
      </c>
      <c r="Q87" s="40" t="s">
        <v>196</v>
      </c>
      <c r="R87" s="31" t="s">
        <v>197</v>
      </c>
      <c r="S87" s="41" t="s">
        <v>98</v>
      </c>
      <c r="T87" s="41" t="s">
        <v>98</v>
      </c>
      <c r="U87" s="34">
        <v>0</v>
      </c>
      <c r="V87" s="34">
        <v>0</v>
      </c>
      <c r="W87" s="34">
        <v>0</v>
      </c>
      <c r="X87" s="34">
        <v>0</v>
      </c>
      <c r="Y87" s="34">
        <v>0</v>
      </c>
      <c r="Z87" s="36">
        <f t="shared" si="8"/>
        <v>0</v>
      </c>
    </row>
    <row r="88" spans="1:26" s="24" customFormat="1" ht="15" customHeight="1" x14ac:dyDescent="0.25">
      <c r="A88" s="17"/>
      <c r="B88" s="40" t="s">
        <v>198</v>
      </c>
      <c r="C88" s="31" t="s">
        <v>199</v>
      </c>
      <c r="D88" s="32">
        <v>0</v>
      </c>
      <c r="E88" s="33">
        <f t="shared" si="6"/>
        <v>0</v>
      </c>
      <c r="F88" s="32">
        <v>0</v>
      </c>
      <c r="G88" s="32">
        <v>0</v>
      </c>
      <c r="H88" s="32">
        <v>0</v>
      </c>
      <c r="I88" s="33">
        <f t="shared" ref="I88:I93" si="11">IF(J88="-",0,J88)+IF(S88="-",0,S88)+IF(U88="-",0,U88)-IF(V88="-",0,V88)+IF(X88="-",0,X88)+IF(Y88="-",0,Y88)</f>
        <v>0</v>
      </c>
      <c r="J88" s="33">
        <f t="shared" si="7"/>
        <v>0</v>
      </c>
      <c r="K88" s="32">
        <v>0</v>
      </c>
      <c r="L88" s="34">
        <v>0</v>
      </c>
      <c r="M88" s="34">
        <v>0</v>
      </c>
      <c r="N88" s="34">
        <v>0</v>
      </c>
      <c r="O88" s="34">
        <v>0</v>
      </c>
      <c r="P88" s="35">
        <v>0</v>
      </c>
      <c r="Q88" s="40" t="s">
        <v>198</v>
      </c>
      <c r="R88" s="31" t="s">
        <v>199</v>
      </c>
      <c r="S88" s="34">
        <v>0</v>
      </c>
      <c r="T88" s="41" t="s">
        <v>98</v>
      </c>
      <c r="U88" s="34">
        <v>0</v>
      </c>
      <c r="V88" s="34">
        <v>0</v>
      </c>
      <c r="W88" s="41" t="s">
        <v>98</v>
      </c>
      <c r="X88" s="34">
        <v>0</v>
      </c>
      <c r="Y88" s="34">
        <v>0</v>
      </c>
      <c r="Z88" s="36">
        <f t="shared" si="8"/>
        <v>0</v>
      </c>
    </row>
    <row r="89" spans="1:26" s="24" customFormat="1" ht="15" customHeight="1" x14ac:dyDescent="0.25">
      <c r="A89" s="17"/>
      <c r="B89" s="40" t="s">
        <v>200</v>
      </c>
      <c r="C89" s="31" t="s">
        <v>201</v>
      </c>
      <c r="D89" s="32">
        <v>0</v>
      </c>
      <c r="E89" s="33">
        <f t="shared" si="6"/>
        <v>0</v>
      </c>
      <c r="F89" s="32">
        <v>0</v>
      </c>
      <c r="G89" s="32">
        <v>0</v>
      </c>
      <c r="H89" s="32">
        <v>0</v>
      </c>
      <c r="I89" s="33">
        <f t="shared" si="11"/>
        <v>0</v>
      </c>
      <c r="J89" s="33">
        <f t="shared" si="7"/>
        <v>0</v>
      </c>
      <c r="K89" s="32">
        <v>0</v>
      </c>
      <c r="L89" s="34">
        <v>0</v>
      </c>
      <c r="M89" s="34">
        <v>0</v>
      </c>
      <c r="N89" s="34">
        <v>0</v>
      </c>
      <c r="O89" s="34">
        <v>0</v>
      </c>
      <c r="P89" s="35">
        <v>0</v>
      </c>
      <c r="Q89" s="40" t="s">
        <v>200</v>
      </c>
      <c r="R89" s="31" t="s">
        <v>201</v>
      </c>
      <c r="S89" s="34">
        <v>0</v>
      </c>
      <c r="T89" s="41" t="s">
        <v>98</v>
      </c>
      <c r="U89" s="34">
        <v>0</v>
      </c>
      <c r="V89" s="34">
        <v>0</v>
      </c>
      <c r="W89" s="41" t="s">
        <v>98</v>
      </c>
      <c r="X89" s="34">
        <v>0</v>
      </c>
      <c r="Y89" s="34">
        <v>0</v>
      </c>
      <c r="Z89" s="36">
        <f t="shared" si="8"/>
        <v>0</v>
      </c>
    </row>
    <row r="90" spans="1:26" s="24" customFormat="1" ht="15" customHeight="1" x14ac:dyDescent="0.25">
      <c r="A90" s="17"/>
      <c r="B90" s="40" t="s">
        <v>202</v>
      </c>
      <c r="C90" s="31" t="s">
        <v>203</v>
      </c>
      <c r="D90" s="32">
        <v>0</v>
      </c>
      <c r="E90" s="33">
        <f t="shared" si="6"/>
        <v>0</v>
      </c>
      <c r="F90" s="32">
        <v>0</v>
      </c>
      <c r="G90" s="32">
        <v>0</v>
      </c>
      <c r="H90" s="32">
        <v>0</v>
      </c>
      <c r="I90" s="33">
        <f t="shared" si="11"/>
        <v>0</v>
      </c>
      <c r="J90" s="33">
        <f t="shared" si="7"/>
        <v>0</v>
      </c>
      <c r="K90" s="32">
        <v>0</v>
      </c>
      <c r="L90" s="34">
        <v>0</v>
      </c>
      <c r="M90" s="34">
        <v>0</v>
      </c>
      <c r="N90" s="34">
        <v>0</v>
      </c>
      <c r="O90" s="34">
        <v>0</v>
      </c>
      <c r="P90" s="35">
        <v>0</v>
      </c>
      <c r="Q90" s="40" t="s">
        <v>202</v>
      </c>
      <c r="R90" s="31" t="s">
        <v>203</v>
      </c>
      <c r="S90" s="34">
        <v>0</v>
      </c>
      <c r="T90" s="41" t="s">
        <v>98</v>
      </c>
      <c r="U90" s="34">
        <v>0</v>
      </c>
      <c r="V90" s="34">
        <v>0</v>
      </c>
      <c r="W90" s="41" t="s">
        <v>98</v>
      </c>
      <c r="X90" s="34">
        <v>0</v>
      </c>
      <c r="Y90" s="34">
        <v>0</v>
      </c>
      <c r="Z90" s="36">
        <f t="shared" si="8"/>
        <v>0</v>
      </c>
    </row>
    <row r="91" spans="1:26" s="24" customFormat="1" ht="15" customHeight="1" x14ac:dyDescent="0.25">
      <c r="A91" s="17"/>
      <c r="B91" s="40" t="s">
        <v>204</v>
      </c>
      <c r="C91" s="31" t="s">
        <v>205</v>
      </c>
      <c r="D91" s="32">
        <v>0</v>
      </c>
      <c r="E91" s="33">
        <f t="shared" si="6"/>
        <v>0</v>
      </c>
      <c r="F91" s="32">
        <v>0</v>
      </c>
      <c r="G91" s="32">
        <v>0</v>
      </c>
      <c r="H91" s="32">
        <v>0</v>
      </c>
      <c r="I91" s="33">
        <f t="shared" si="11"/>
        <v>0</v>
      </c>
      <c r="J91" s="33">
        <f t="shared" si="7"/>
        <v>0</v>
      </c>
      <c r="K91" s="32">
        <v>0</v>
      </c>
      <c r="L91" s="34">
        <v>0</v>
      </c>
      <c r="M91" s="34">
        <v>0</v>
      </c>
      <c r="N91" s="34">
        <v>0</v>
      </c>
      <c r="O91" s="34">
        <v>0</v>
      </c>
      <c r="P91" s="35">
        <v>0</v>
      </c>
      <c r="Q91" s="40" t="s">
        <v>204</v>
      </c>
      <c r="R91" s="31" t="s">
        <v>205</v>
      </c>
      <c r="S91" s="34">
        <v>0</v>
      </c>
      <c r="T91" s="41" t="s">
        <v>98</v>
      </c>
      <c r="U91" s="34">
        <v>0</v>
      </c>
      <c r="V91" s="34">
        <v>0</v>
      </c>
      <c r="W91" s="41" t="s">
        <v>98</v>
      </c>
      <c r="X91" s="34">
        <v>0</v>
      </c>
      <c r="Y91" s="34">
        <v>0</v>
      </c>
      <c r="Z91" s="36">
        <f t="shared" si="8"/>
        <v>0</v>
      </c>
    </row>
    <row r="92" spans="1:26" s="24" customFormat="1" ht="15" customHeight="1" x14ac:dyDescent="0.25">
      <c r="A92" s="17"/>
      <c r="B92" s="40" t="s">
        <v>206</v>
      </c>
      <c r="C92" s="31" t="s">
        <v>207</v>
      </c>
      <c r="D92" s="32">
        <v>0</v>
      </c>
      <c r="E92" s="33">
        <f t="shared" si="6"/>
        <v>0</v>
      </c>
      <c r="F92" s="32">
        <v>0</v>
      </c>
      <c r="G92" s="32">
        <v>0</v>
      </c>
      <c r="H92" s="32">
        <v>0</v>
      </c>
      <c r="I92" s="33">
        <f t="shared" si="11"/>
        <v>0</v>
      </c>
      <c r="J92" s="33">
        <f t="shared" si="7"/>
        <v>0</v>
      </c>
      <c r="K92" s="32">
        <v>0</v>
      </c>
      <c r="L92" s="34">
        <v>0</v>
      </c>
      <c r="M92" s="34">
        <v>0</v>
      </c>
      <c r="N92" s="34">
        <v>0</v>
      </c>
      <c r="O92" s="34">
        <v>0</v>
      </c>
      <c r="P92" s="35">
        <v>0</v>
      </c>
      <c r="Q92" s="40" t="s">
        <v>206</v>
      </c>
      <c r="R92" s="31" t="s">
        <v>207</v>
      </c>
      <c r="S92" s="34">
        <v>0</v>
      </c>
      <c r="T92" s="41" t="s">
        <v>98</v>
      </c>
      <c r="U92" s="34">
        <v>0</v>
      </c>
      <c r="V92" s="34">
        <v>0</v>
      </c>
      <c r="W92" s="41" t="s">
        <v>98</v>
      </c>
      <c r="X92" s="34">
        <v>0</v>
      </c>
      <c r="Y92" s="34">
        <v>0</v>
      </c>
      <c r="Z92" s="36">
        <f t="shared" si="8"/>
        <v>0</v>
      </c>
    </row>
    <row r="93" spans="1:26" s="24" customFormat="1" ht="26.1" customHeight="1" x14ac:dyDescent="0.25">
      <c r="A93" s="17"/>
      <c r="B93" s="40" t="s">
        <v>208</v>
      </c>
      <c r="C93" s="45" t="s">
        <v>209</v>
      </c>
      <c r="D93" s="46">
        <v>0</v>
      </c>
      <c r="E93" s="47">
        <f t="shared" si="6"/>
        <v>0</v>
      </c>
      <c r="F93" s="46">
        <v>0</v>
      </c>
      <c r="G93" s="46">
        <v>0</v>
      </c>
      <c r="H93" s="46">
        <v>0</v>
      </c>
      <c r="I93" s="47">
        <f t="shared" si="11"/>
        <v>0</v>
      </c>
      <c r="J93" s="47">
        <f t="shared" si="7"/>
        <v>0</v>
      </c>
      <c r="K93" s="46">
        <v>0</v>
      </c>
      <c r="L93" s="48">
        <v>0</v>
      </c>
      <c r="M93" s="48">
        <v>0</v>
      </c>
      <c r="N93" s="48">
        <v>0</v>
      </c>
      <c r="O93" s="48">
        <v>0</v>
      </c>
      <c r="P93" s="49">
        <v>0</v>
      </c>
      <c r="Q93" s="40" t="s">
        <v>208</v>
      </c>
      <c r="R93" s="45" t="s">
        <v>209</v>
      </c>
      <c r="S93" s="48">
        <v>0</v>
      </c>
      <c r="T93" s="50" t="s">
        <v>98</v>
      </c>
      <c r="U93" s="48">
        <v>0</v>
      </c>
      <c r="V93" s="48">
        <v>0</v>
      </c>
      <c r="W93" s="50" t="s">
        <v>98</v>
      </c>
      <c r="X93" s="48">
        <v>0</v>
      </c>
      <c r="Y93" s="48">
        <v>0</v>
      </c>
      <c r="Z93" s="51">
        <f t="shared" si="8"/>
        <v>0</v>
      </c>
    </row>
    <row r="94" spans="1:26" s="60" customFormat="1" ht="15.95" customHeight="1" x14ac:dyDescent="0.2">
      <c r="B94" s="61" t="s">
        <v>210</v>
      </c>
      <c r="O94" s="5" t="s">
        <v>211</v>
      </c>
    </row>
    <row r="95" spans="1:26" s="24" customFormat="1" ht="18.95" customHeight="1" x14ac:dyDescent="0.25">
      <c r="A95" s="17"/>
      <c r="B95" s="62" t="s">
        <v>19</v>
      </c>
      <c r="C95" s="62" t="s">
        <v>20</v>
      </c>
      <c r="D95" s="97" t="s">
        <v>212</v>
      </c>
      <c r="E95" s="97"/>
    </row>
    <row r="96" spans="1:26" s="20" customFormat="1" ht="11.1" customHeight="1" x14ac:dyDescent="0.2">
      <c r="A96" s="21"/>
      <c r="B96" s="22" t="s">
        <v>48</v>
      </c>
      <c r="C96" s="22" t="s">
        <v>49</v>
      </c>
      <c r="D96" s="98" t="s">
        <v>50</v>
      </c>
      <c r="E96" s="98"/>
    </row>
    <row r="97" spans="1:9" s="24" customFormat="1" ht="38.1" customHeight="1" x14ac:dyDescent="0.25">
      <c r="A97" s="17"/>
      <c r="B97" s="63" t="s">
        <v>213</v>
      </c>
      <c r="C97" s="99" t="s">
        <v>214</v>
      </c>
      <c r="D97" s="101">
        <v>0</v>
      </c>
      <c r="E97" s="101"/>
    </row>
    <row r="98" spans="1:9" s="24" customFormat="1" ht="15.95" customHeight="1" x14ac:dyDescent="0.25">
      <c r="A98" s="17"/>
      <c r="B98" s="64" t="s">
        <v>215</v>
      </c>
      <c r="C98" s="100"/>
      <c r="D98" s="102"/>
      <c r="E98" s="103"/>
    </row>
    <row r="99" spans="1:9" s="24" customFormat="1" ht="15.95" customHeight="1" x14ac:dyDescent="0.25">
      <c r="A99" s="17"/>
      <c r="B99" s="65" t="s">
        <v>216</v>
      </c>
      <c r="C99" s="9" t="s">
        <v>217</v>
      </c>
      <c r="D99" s="104">
        <v>0</v>
      </c>
      <c r="E99" s="104"/>
    </row>
    <row r="100" spans="1:9" s="24" customFormat="1" ht="15.95" customHeight="1" x14ac:dyDescent="0.25">
      <c r="A100" s="17"/>
      <c r="B100" s="65" t="s">
        <v>218</v>
      </c>
      <c r="C100" s="9" t="s">
        <v>219</v>
      </c>
      <c r="D100" s="104">
        <v>0</v>
      </c>
      <c r="E100" s="104"/>
    </row>
    <row r="101" spans="1:9" s="24" customFormat="1" ht="15.95" customHeight="1" x14ac:dyDescent="0.25">
      <c r="A101" s="17"/>
      <c r="B101" s="65" t="s">
        <v>220</v>
      </c>
      <c r="C101" s="9" t="s">
        <v>221</v>
      </c>
      <c r="D101" s="104">
        <v>0</v>
      </c>
      <c r="E101" s="104"/>
    </row>
    <row r="102" spans="1:9" s="24" customFormat="1" ht="15.95" customHeight="1" x14ac:dyDescent="0.25">
      <c r="A102" s="17"/>
      <c r="B102" s="65" t="s">
        <v>222</v>
      </c>
      <c r="C102" s="9" t="s">
        <v>223</v>
      </c>
      <c r="D102" s="104">
        <v>0</v>
      </c>
      <c r="E102" s="104"/>
    </row>
    <row r="103" spans="1:9" s="24" customFormat="1" ht="15.95" customHeight="1" x14ac:dyDescent="0.25">
      <c r="A103" s="17"/>
      <c r="B103" s="65" t="s">
        <v>224</v>
      </c>
      <c r="C103" s="14" t="s">
        <v>225</v>
      </c>
      <c r="D103" s="105">
        <v>0</v>
      </c>
      <c r="E103" s="105"/>
    </row>
    <row r="104" spans="1:9" s="24" customFormat="1" ht="12.95" customHeight="1" x14ac:dyDescent="0.2"/>
    <row r="105" spans="1:9" ht="12.95" customHeight="1" x14ac:dyDescent="0.2">
      <c r="B105" s="66" t="s">
        <v>226</v>
      </c>
      <c r="C105" s="106"/>
      <c r="D105" s="106"/>
      <c r="G105" s="107"/>
      <c r="H105" s="107"/>
      <c r="I105" s="107"/>
    </row>
    <row r="106" spans="1:9" s="67" customFormat="1" ht="12" customHeight="1" x14ac:dyDescent="0.2">
      <c r="B106" s="68" t="s">
        <v>227</v>
      </c>
      <c r="C106" s="108" t="s">
        <v>228</v>
      </c>
      <c r="D106" s="108"/>
      <c r="G106" s="108" t="s">
        <v>229</v>
      </c>
      <c r="H106" s="108"/>
      <c r="I106" s="108"/>
    </row>
    <row r="107" spans="1:9" ht="12.95" customHeight="1" x14ac:dyDescent="0.2"/>
    <row r="108" spans="1:9" ht="12.95" customHeight="1" x14ac:dyDescent="0.2">
      <c r="B108" s="66" t="s">
        <v>230</v>
      </c>
      <c r="C108" s="106"/>
      <c r="D108" s="106"/>
      <c r="G108" s="107"/>
      <c r="H108" s="107"/>
      <c r="I108" s="107"/>
    </row>
    <row r="109" spans="1:9" s="67" customFormat="1" ht="12" customHeight="1" x14ac:dyDescent="0.2">
      <c r="B109" s="68" t="s">
        <v>227</v>
      </c>
      <c r="C109" s="108" t="s">
        <v>228</v>
      </c>
      <c r="D109" s="108"/>
      <c r="G109" s="108" t="s">
        <v>229</v>
      </c>
      <c r="H109" s="108"/>
      <c r="I109" s="108"/>
    </row>
    <row r="110" spans="1:9" ht="12" customHeight="1" x14ac:dyDescent="0.2">
      <c r="B110" s="68" t="s">
        <v>231</v>
      </c>
    </row>
  </sheetData>
  <mergeCells count="83">
    <mergeCell ref="C109:D109"/>
    <mergeCell ref="G109:I109"/>
    <mergeCell ref="G105:I105"/>
    <mergeCell ref="C106:D106"/>
    <mergeCell ref="G106:I106"/>
    <mergeCell ref="C108:D108"/>
    <mergeCell ref="G108:I108"/>
    <mergeCell ref="D100:E100"/>
    <mergeCell ref="D101:E101"/>
    <mergeCell ref="D102:E102"/>
    <mergeCell ref="D103:E103"/>
    <mergeCell ref="C105:D105"/>
    <mergeCell ref="D95:E95"/>
    <mergeCell ref="D96:E96"/>
    <mergeCell ref="C97:C98"/>
    <mergeCell ref="D97:E98"/>
    <mergeCell ref="D99:E99"/>
    <mergeCell ref="Q50:Q54"/>
    <mergeCell ref="R50:R54"/>
    <mergeCell ref="S50:Y50"/>
    <mergeCell ref="Z50:Z54"/>
    <mergeCell ref="E51:E54"/>
    <mergeCell ref="F51:H51"/>
    <mergeCell ref="I51:I54"/>
    <mergeCell ref="J51:P51"/>
    <mergeCell ref="S51:T53"/>
    <mergeCell ref="U51:W53"/>
    <mergeCell ref="X51:X54"/>
    <mergeCell ref="Y51:Y54"/>
    <mergeCell ref="F52:F54"/>
    <mergeCell ref="G52:G54"/>
    <mergeCell ref="H52:H54"/>
    <mergeCell ref="J52:O52"/>
    <mergeCell ref="B50:B54"/>
    <mergeCell ref="C50:C54"/>
    <mergeCell ref="D50:D54"/>
    <mergeCell ref="E50:H50"/>
    <mergeCell ref="I50:P50"/>
    <mergeCell ref="P52:P54"/>
    <mergeCell ref="J53:J54"/>
    <mergeCell ref="K53:K54"/>
    <mergeCell ref="L53:L54"/>
    <mergeCell ref="M53:N53"/>
    <mergeCell ref="O53:O54"/>
    <mergeCell ref="Q13:Q17"/>
    <mergeCell ref="R13:R17"/>
    <mergeCell ref="S13:Y13"/>
    <mergeCell ref="Z13:Z17"/>
    <mergeCell ref="E14:E17"/>
    <mergeCell ref="F14:H14"/>
    <mergeCell ref="I14:I17"/>
    <mergeCell ref="J14:P14"/>
    <mergeCell ref="S14:T16"/>
    <mergeCell ref="U14:W16"/>
    <mergeCell ref="X14:X17"/>
    <mergeCell ref="Y14:Y17"/>
    <mergeCell ref="F15:F17"/>
    <mergeCell ref="G15:G17"/>
    <mergeCell ref="H15:H17"/>
    <mergeCell ref="J15:O15"/>
    <mergeCell ref="C11:J11"/>
    <mergeCell ref="B13:B17"/>
    <mergeCell ref="C13:C17"/>
    <mergeCell ref="D13:D17"/>
    <mergeCell ref="E13:H13"/>
    <mergeCell ref="I13:P13"/>
    <mergeCell ref="P15:P17"/>
    <mergeCell ref="J16:J17"/>
    <mergeCell ref="K16:K17"/>
    <mergeCell ref="L16:L17"/>
    <mergeCell ref="M16:N16"/>
    <mergeCell ref="O16:O17"/>
    <mergeCell ref="M7:O7"/>
    <mergeCell ref="C8:J8"/>
    <mergeCell ref="M8:O8"/>
    <mergeCell ref="C9:J9"/>
    <mergeCell ref="N9:O9"/>
    <mergeCell ref="B2:O2"/>
    <mergeCell ref="Q2:AD2"/>
    <mergeCell ref="M3:O3"/>
    <mergeCell ref="M4:O4"/>
    <mergeCell ref="C6:J6"/>
    <mergeCell ref="M6:O6"/>
  </mergeCells>
  <pageMargins left="0.39370078740157483" right="0.39370078740157483" top="0.39370078740157483" bottom="0.39370078740157483" header="0" footer="0"/>
  <pageSetup scale="55" pageOrder="overThenDown" orientation="landscape" r:id="rId1"/>
  <rowBreaks count="1" manualBreakCount="1">
    <brk id="48" max="16383" man="1"/>
  </rowBreaks>
  <colBreaks count="1" manualBreakCount="1">
    <brk id="3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Лаура</cp:lastModifiedBy>
  <cp:lastPrinted>2026-01-14T06:32:31Z</cp:lastPrinted>
  <dcterms:modified xsi:type="dcterms:W3CDTF">2026-01-14T06:32:36Z</dcterms:modified>
</cp:coreProperties>
</file>